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7520" windowHeight="12435" tabRatio="694"/>
  </bookViews>
  <sheets>
    <sheet name="Mięso wędliny" sheetId="1" r:id="rId1"/>
  </sheets>
  <definedNames>
    <definedName name="_xlnm.Print_Area" localSheetId="0">'Mięso wędliny'!$A$1:$H$9</definedName>
  </definedNames>
  <calcPr calcId="144525" concurrentCalc="0"/>
</workbook>
</file>

<file path=xl/calcChain.xml><?xml version="1.0" encoding="utf-8"?>
<calcChain xmlns="http://schemas.openxmlformats.org/spreadsheetml/2006/main">
  <c r="E50" i="1" l="1"/>
  <c r="F50" i="1"/>
  <c r="G50" i="1"/>
  <c r="E49" i="1"/>
  <c r="F49" i="1"/>
  <c r="G49" i="1"/>
  <c r="E45" i="1"/>
  <c r="F45" i="1"/>
  <c r="E18" i="1"/>
  <c r="F18" i="1"/>
  <c r="G18" i="1"/>
  <c r="G45" i="1"/>
  <c r="E9" i="1"/>
  <c r="F9" i="1"/>
  <c r="G9" i="1"/>
  <c r="E10" i="1"/>
  <c r="F10" i="1"/>
  <c r="G10" i="1"/>
  <c r="E11" i="1"/>
  <c r="F11" i="1"/>
  <c r="G11" i="1"/>
  <c r="E13" i="1"/>
  <c r="F13" i="1"/>
  <c r="G13" i="1"/>
  <c r="E14" i="1"/>
  <c r="F14" i="1"/>
  <c r="G14" i="1"/>
  <c r="E15" i="1"/>
  <c r="F15" i="1"/>
  <c r="G15" i="1"/>
  <c r="E16" i="1"/>
  <c r="F16" i="1"/>
  <c r="G16" i="1"/>
  <c r="E17" i="1"/>
  <c r="F17" i="1"/>
  <c r="G17" i="1"/>
  <c r="E19" i="1"/>
  <c r="F19" i="1"/>
  <c r="G19" i="1"/>
  <c r="E20" i="1"/>
  <c r="F20" i="1"/>
  <c r="G20" i="1"/>
  <c r="E21" i="1"/>
  <c r="F21" i="1"/>
  <c r="G21" i="1"/>
  <c r="E22" i="1"/>
  <c r="F22" i="1"/>
  <c r="G22" i="1"/>
  <c r="E23" i="1"/>
  <c r="F23" i="1"/>
  <c r="G23" i="1"/>
  <c r="E24" i="1"/>
  <c r="F24" i="1"/>
  <c r="G24" i="1"/>
  <c r="E25" i="1"/>
  <c r="F25" i="1"/>
  <c r="G25" i="1"/>
  <c r="E26" i="1"/>
  <c r="F26" i="1"/>
  <c r="G26" i="1"/>
  <c r="E27" i="1"/>
  <c r="F27" i="1"/>
  <c r="G27" i="1"/>
  <c r="E28" i="1"/>
  <c r="F28" i="1"/>
  <c r="G28" i="1"/>
  <c r="E29" i="1"/>
  <c r="F29" i="1"/>
  <c r="G29" i="1"/>
  <c r="E30" i="1"/>
  <c r="F30" i="1"/>
  <c r="G30" i="1"/>
  <c r="E31" i="1"/>
  <c r="F31" i="1"/>
  <c r="G31" i="1"/>
  <c r="E32" i="1"/>
  <c r="F32" i="1"/>
  <c r="G32" i="1"/>
  <c r="E33" i="1"/>
  <c r="F33" i="1"/>
  <c r="G33" i="1"/>
  <c r="E34" i="1"/>
  <c r="F34" i="1"/>
  <c r="G34" i="1"/>
  <c r="E35" i="1"/>
  <c r="F35" i="1"/>
  <c r="G35" i="1"/>
  <c r="E36" i="1"/>
  <c r="F36" i="1"/>
  <c r="G36" i="1"/>
  <c r="E37" i="1"/>
  <c r="F37" i="1"/>
  <c r="G37" i="1"/>
  <c r="E38" i="1"/>
  <c r="F38" i="1"/>
  <c r="G38" i="1"/>
  <c r="E39" i="1"/>
  <c r="F39" i="1"/>
  <c r="G39" i="1"/>
  <c r="E40" i="1"/>
  <c r="F40" i="1"/>
  <c r="G40" i="1"/>
  <c r="E41" i="1"/>
  <c r="F41" i="1"/>
  <c r="G41" i="1"/>
  <c r="E42" i="1"/>
  <c r="F42" i="1"/>
  <c r="G42" i="1"/>
  <c r="E43" i="1"/>
  <c r="F43" i="1"/>
  <c r="G43" i="1"/>
  <c r="E44" i="1"/>
  <c r="F44" i="1"/>
  <c r="G44" i="1"/>
  <c r="E46" i="1"/>
  <c r="F46" i="1"/>
  <c r="G46" i="1"/>
  <c r="E47" i="1"/>
  <c r="F47" i="1"/>
  <c r="G47" i="1"/>
  <c r="E48" i="1"/>
  <c r="F48" i="1"/>
  <c r="G48" i="1"/>
  <c r="E51" i="1"/>
  <c r="F51" i="1"/>
  <c r="G51" i="1"/>
  <c r="E52" i="1"/>
  <c r="F52" i="1"/>
  <c r="G52" i="1"/>
  <c r="E53" i="1"/>
  <c r="F53" i="1"/>
  <c r="G53" i="1"/>
  <c r="E54" i="1"/>
  <c r="F54" i="1"/>
  <c r="G54" i="1"/>
  <c r="E55" i="1"/>
  <c r="F55" i="1"/>
  <c r="G55" i="1"/>
  <c r="E56" i="1"/>
  <c r="F56" i="1"/>
  <c r="G56" i="1"/>
  <c r="E57" i="1"/>
  <c r="F57" i="1"/>
  <c r="G57" i="1"/>
  <c r="E58" i="1"/>
  <c r="F58" i="1"/>
  <c r="G58" i="1"/>
  <c r="E59" i="1"/>
  <c r="F59" i="1"/>
  <c r="G59" i="1"/>
  <c r="E60" i="1"/>
  <c r="F60" i="1"/>
  <c r="G60" i="1"/>
  <c r="E61" i="1"/>
  <c r="F61" i="1"/>
  <c r="G61" i="1"/>
  <c r="E62" i="1"/>
  <c r="F62" i="1"/>
  <c r="G62" i="1"/>
  <c r="E63" i="1"/>
  <c r="F63" i="1"/>
  <c r="G63" i="1"/>
  <c r="E64" i="1"/>
  <c r="F64" i="1"/>
  <c r="G64" i="1"/>
  <c r="E65" i="1"/>
  <c r="F65" i="1"/>
  <c r="G65" i="1"/>
  <c r="E66" i="1"/>
  <c r="F66" i="1"/>
  <c r="G66" i="1"/>
  <c r="E67" i="1"/>
  <c r="F67" i="1"/>
  <c r="G67" i="1"/>
  <c r="E68" i="1"/>
  <c r="F68" i="1"/>
  <c r="G68" i="1"/>
  <c r="E69" i="1"/>
  <c r="F69" i="1"/>
  <c r="G69" i="1"/>
  <c r="E70" i="1"/>
  <c r="F70" i="1"/>
  <c r="G70" i="1"/>
  <c r="E71" i="1"/>
  <c r="F71" i="1"/>
  <c r="G71" i="1"/>
  <c r="E72" i="1"/>
  <c r="F72" i="1"/>
  <c r="G72" i="1"/>
  <c r="E73" i="1"/>
  <c r="F73" i="1"/>
  <c r="G73" i="1"/>
  <c r="E74" i="1"/>
  <c r="F74" i="1"/>
  <c r="G74" i="1"/>
  <c r="E75" i="1"/>
  <c r="F75" i="1"/>
  <c r="G75" i="1"/>
  <c r="E76" i="1"/>
  <c r="F76" i="1"/>
  <c r="G76" i="1"/>
  <c r="E77" i="1"/>
  <c r="F77" i="1"/>
  <c r="G77" i="1"/>
  <c r="E78" i="1"/>
  <c r="F78" i="1"/>
  <c r="G78" i="1"/>
  <c r="E79" i="1"/>
  <c r="F79" i="1"/>
  <c r="G79" i="1"/>
  <c r="E80" i="1"/>
  <c r="F80" i="1"/>
  <c r="G80" i="1"/>
  <c r="E81" i="1"/>
  <c r="F81" i="1"/>
  <c r="G81" i="1"/>
  <c r="E82" i="1"/>
  <c r="F82" i="1"/>
  <c r="G82" i="1"/>
  <c r="G83" i="1"/>
  <c r="F83" i="1"/>
  <c r="E83" i="1"/>
  <c r="A15" i="1"/>
  <c r="A16" i="1"/>
  <c r="A17" i="1"/>
  <c r="A10" i="1"/>
  <c r="A11" i="1"/>
</calcChain>
</file>

<file path=xl/sharedStrings.xml><?xml version="1.0" encoding="utf-8"?>
<sst xmlns="http://schemas.openxmlformats.org/spreadsheetml/2006/main" count="162" uniqueCount="161">
  <si>
    <t>Lp.</t>
  </si>
  <si>
    <t>Opis przedmiotu zamówienia</t>
  </si>
  <si>
    <t>Ilość w kg</t>
  </si>
  <si>
    <t>cena jednostk. netto w zł</t>
  </si>
  <si>
    <t>Wartość netto w zł</t>
  </si>
  <si>
    <t>Wartość brutto w zł</t>
  </si>
  <si>
    <t>1</t>
  </si>
  <si>
    <t>2</t>
  </si>
  <si>
    <t>3</t>
  </si>
  <si>
    <t>Razem:</t>
  </si>
  <si>
    <t>Stawka VAT 5 %    w zł</t>
  </si>
  <si>
    <t>4</t>
  </si>
  <si>
    <t>5</t>
  </si>
  <si>
    <t>6</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</si>
  <si>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</si>
  <si>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</si>
  <si>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</si>
  <si>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</si>
  <si>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</si>
  <si>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</si>
  <si>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</si>
  <si>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</si>
  <si>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</si>
  <si>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</si>
  <si>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</si>
  <si>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</si>
  <si>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</si>
  <si>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</si>
  <si>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</si>
  <si>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</si>
  <si>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</si>
  <si>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</si>
  <si>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</si>
  <si>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</si>
  <si>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</si>
  <si>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</si>
  <si>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</si>
  <si>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</si>
  <si>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</si>
  <si>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</si>
  <si>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</si>
  <si>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</si>
  <si>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</si>
  <si>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</si>
  <si>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</si>
  <si>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</si>
  <si>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</si>
  <si>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</si>
  <si>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</si>
  <si>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</si>
  <si>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</si>
  <si>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</si>
  <si>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</si>
  <si>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</si>
  <si>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</si>
  <si>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</si>
  <si>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</si>
  <si>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</si>
  <si>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</si>
  <si>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</si>
  <si>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</si>
  <si>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</si>
  <si>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</si>
  <si>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</si>
  <si>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</si>
  <si>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</si>
  <si>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</si>
  <si>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</si>
  <si>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</si>
  <si>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</si>
  <si>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</si>
  <si>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</si>
  <si>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</si>
  <si>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</si>
  <si>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</si>
  <si>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</si>
  <si>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ogonówka - min. 75,6%,  mięsa wp, wędzonka z peklowanego zespołu mięsni pośladkowych wp. oraz zakończenia mięśnia najdłuższego grzbietu i mięśnia dwugłowego uda wraz z okrywą tłuszczową bez skóry, wędzona, parzona, półtrwała, kształt nieforemnego spłaszczonego stożka, barwa powierzchni różowa z odcieniem czerwonym na przekroju różowa - barwa tłuszczu biała, konsystencja dość miękka, związanie dobre, smak i zapach charakterystyczny dla mięsa peklowanego, surowego, wędzonego i parzonego,</t>
  </si>
  <si>
    <t>pieczeń rzymska produkt z mielonego mięsa wieprzowego
nie mniej niż 58 %, średnio rozdrobniona, parzona, powierzchnia lekko pofalowana z widoczną posypką, pakowana w foremki</t>
  </si>
  <si>
    <t>kiełbasa golonkowa produkt o zawartości  mięsa wieprzowego nie mniej niż 70%, grubo rozdrobniona, produkt z golonki i łopatki wieprzowej, parzona</t>
  </si>
  <si>
    <t xml:space="preserve">gulasz angielski - konserwa  sterylizowana, mielonka wieprzowa, zawartość mięsa min.92% </t>
  </si>
  <si>
    <t>FORMULARZ CENOWY - ZSL Leżajsk</t>
  </si>
  <si>
    <t>Podpis oferenta:</t>
  </si>
  <si>
    <t>kiełbasa śląska wieprzowa, średnio rozdrobniona, wędzona, parzona, mięso wieprzowe (88%), 
produkowana w osłonkach naturalnych</t>
  </si>
  <si>
    <t>Pieczęć oferenta</t>
  </si>
  <si>
    <t>Zał.nr 4 do oferty</t>
  </si>
  <si>
    <t>„Sukcesywna dostawa produktów żywnościowych dla Zespołu Szkół Licealnych im.B. Chrobrego w Leżajsku"</t>
  </si>
  <si>
    <t>Wszystkie produkty spożywcze muszą być wysokiej jakości (klasa/gatunek I), bez uszkodzeń z okresami ważności odpowiednimi dla danego asortymentu, przewożone w odpowiednich pojemnikach zamkniętych odpowiadających systemowi HACCP. Dostarczony towar musi być w oryginalnych opakowaniach z widoczą etykietą produktu –  zawiarającą dane tj: proucent, data przydatności do spożycia, skład produktu i warunki przechowywania. Wymagania jakościowe: smak i zapach charakterystyczny dla w/w artykułów, o dobrej jakości i dobrych walorach smakowych, bez obcych posmaków i zapachów; przy produktach sypkich tj. przyprawy, zupy ,budynie itp. wymagana konsystencja sypka, nie zlepiająca się lub zbrylona - wilgotna. Cechy dyskwalifikujące towar:
obce posmaki, zapachy,oślizgłość, nalot pleśni, barwa szarozielona, w przypadku wątroby występowanie pozostałości po rozlaniu woreczka żółciowego, skrzepów krwi, zazielenienie stosowanie środków konserwujących np. octanów, soli peklowej itp., objawy obniżenia jędrności i elastyczności,obecność bakterii salmonelli, gronkowców chorobotwórczych i z grupy coli, obecność szkodników oraz ich pozostałości, brak oznakowania opakowań, ich uszkodzenia mechaniczne, zabrudzenia, brak Handlowego Dokumentu Identyfikującego warunki termiczne transportu lub temperatura surowców nie odpowiadająca wymaganiom.     Zamawiający zastrzega, że wilekość przedmiotu zamówienia - ilości produktów w poszczególnych  pozycjach może ulec zmianie.</t>
  </si>
  <si>
    <t>antykrot -mięso wykrojone wzdłuż kręgosłupa. Mięsień grubowłóknisty, jednolity, soczysty, pokryty niewielką ilościa tłuszczu. Barwa ciemnoczerwona, mieso swieże, połyskujące, tłuszcz biały do jasnożółtego twardy. Schłodzone w temp. 0-2 stopni C.</t>
  </si>
  <si>
    <t>baleron wieprzowy wędzony, mięso wieprzowe min. 88% wędzonka z peklowanych karczków wp., bez kości, wędzona, parzona, bez osłonki, barwa od brązowej do ciemnowiśniowej, na przekroju barwa ciemnoróżowa - dopuszczalna różowa opalizująca, tłuszczu biała, układ mięsni naturalny właściwy dla tego elementu, konsystencja miękka, rozciągliwa, smak i zapach charakterystyczny dla wędzonek z mięsa peklowanego, wędzonego i parzonego, wędzenie wyraźnie wyczuwalne, smak w miarę słony, na przekroju układ mięsa właściwy dla mięśnia karkówki przerośniętej tłuszczem,</t>
  </si>
  <si>
    <t>baton drobiowy parzony min. 70% mięsa drobiowego</t>
  </si>
  <si>
    <t xml:space="preserve">boczek gotowany wędzony bez żeberek min. 75,6%, wieprzowiny - wędzonka z peklowanego boczku wieprzowego bez skóry, wędzona, parzona, półtrwała, kształt zbliżony do prostokąta, barwa mięsa różowa, tłuszczu biała, na boku widoczny przerost mięsa, smak i zapach charakterystyczny dla wędzonek </t>
  </si>
  <si>
    <t>ćwiartka z kurczaka - mięso świeże o jasnej barwie. Nie dopuszcza się krwawych wylewów. Skóra czysta, pozbawiona resztek pierza. Schłodzone do temp. 1-2 stopni C.</t>
  </si>
  <si>
    <t>filet z piersi indyka świeży - mięso piersi bez skóry, kości.Mięso przerośnięte błonami i ścięgnami oraz niewielką ilością tłuszczu. Barwa połyskująca jasna do ciemnoczerwona. Tłuszcz biały do jasnożółtego. Schłodzone w temp. 0-2 stopni C.</t>
  </si>
  <si>
    <t>filet wędzony z indyka - pierś z indyka, nie rozdrobnione, w całości, poddane parzeniu, suszeniu, wędzeniu</t>
  </si>
  <si>
    <t>filet z piersi kurczaka świeży piersi bez skóry - mięso uzyskane z tuszki kurcząt, mięśnie piersiowe, pojedyncze, pozbawione skóry, kości, obojczyka, barwa i zapach charakterystyczny dla mięśni piersiowych, nie dopuszcza się wylewów krwawych, schłodzone w temperaturze od -1ºC do 2ºC,</t>
  </si>
  <si>
    <t>golonka wieprzowa w galarecie, waga ok.1,5 kg.</t>
  </si>
  <si>
    <t>karkówka wieprzowa bez kości 100% mięso wieprzowe pochodzące z klas EUROP, odcięta z odcinka szyjnego, główne mięśnie szyi i część mięśnia najdłuższego grzbietu, zapach swoisty dla mięsa świeżego wieprzowego, bez zanieczyszczeń mechanicznych i organicznych, schłodzone w temperaturze od 0º do 4ºC,</t>
  </si>
  <si>
    <t>karkówka wołowa bez kości - mieso wołowe odcięte z odcinka szyjnego i części mięśnia najdłuższego grzbietu. Mięso przerośnięte błonami i ścięgnami oraz niewielką ilością tłuszczu. Barwa połyskująca jasna do ciemnoczerwona. Tłuszcz biały do jasnożółtego. Schłodzone w temp. 0-2 stopni C.</t>
  </si>
  <si>
    <t>kaszanka - świeża, parzona, wyprodukowana z podrobów wieprzowych, mięsa, tłuszczu, z dodatkiem krwi, kaszy i przypraw (dobrze wymieszane składniki), w osłonce naturalnej.</t>
  </si>
  <si>
    <t xml:space="preserve">kęski piwne - wędzone kawałki kurczaka, udo z kurcząt ze skórą 98% </t>
  </si>
  <si>
    <t xml:space="preserve">kiełbasa grilowa - lekko wędzona, parzona wyprodukowana z surowców wieprzowych i drobiowych </t>
  </si>
  <si>
    <t>kiełbasa kminkowa - wieprzowa z dodatkiem przypraw naturalnych. Kiełbasa wędzona, parzona, w osłonce białkowej.
Wyczuwalny i widoczny kminek</t>
  </si>
  <si>
    <t xml:space="preserve">kiełbasa krakowska parzona świeża, wieprzowo- wołowa, grubo rozdrobniona, składniki równomiernie rozłożone, batony w osłonce sztucznej, ściśle przylegającej do farszu, skórka łatwo się ściągająca, wianuszki, poddana parzeniu,mięso wieprzowe (65%), </t>
  </si>
  <si>
    <t xml:space="preserve">kiełbasa podwawelska mięso wieprzowe (54,9%),mięso oddzielone mechanicznie z indyka, bez widocznych oznak tłuszczu,  średnio rozdrobnione, osłonka naturalna, wyczuwalny smak i zapach mięsa oraz przypraw   </t>
  </si>
  <si>
    <t>kiełbasa pieczona z indyka z dodatkiem przypraw naturalnych</t>
  </si>
  <si>
    <t>kiełbasa szynkowa świeża wieprzowa, chuda grubo rozdrobniona, składniki rónomiernie rozłożone, bez wycieku wody, batony w osłonce białkowej, ściśle przylegającej do farszu, poddana parzeniu, skórka łatwo się ściągająca.</t>
  </si>
  <si>
    <t>kiełbasa zwyczajna wieprzowa świeża, typu zwyczajna lub równoważna, cienka, składniki średnio rozdrobnione, dobrze wymieszane z dodatkiem , przypraw, z małą ilością tłuszczu, w osłonce naturalnej ściśle przylegającej do farszu, poddana suszeniu, wędzeniu, parzeniu, mięso 67% ( w tym: wieprzowe 38%, z kurczaka 29%),</t>
  </si>
  <si>
    <t>kiełbasa żywiecka świeża, wieprzowo-wołowa, składniki średnio rozdrobnione, dobrze wymieszane, z dodatkiem przypraw, w osłonce sztucznej, ściśłe przylegającej do farszu, skórka łatwo się ściągająca, wianuszki, batony poddane parzeniu, suszeniu</t>
  </si>
  <si>
    <t>kurczak świeży - kościec kurczaka odpowiedni bez zniekształceń , zwłaszcza mostek. Barwa skóry i tłuszczu biało kremowa. Tuszka nie może mieć uszkodzeń naskórka ani skóry. Skrzydła i nogi nie mogą być złamane, czy zwichnięte. Skóra na całej powierzchni powinna być czysta, pozbawiona resztek pierza. Tuszka schłodzona w temp. 1-2 stopni C.</t>
  </si>
  <si>
    <t>łopatka wieprzowa bez kości - część mięsa wykrojona z przedniej części tuszy. Warstwy mięsni średniej grubości poprzerastane tkanką łączną. Barwa mięsa różowa do różowo-czerwonej. Schłodzone w temp. 0-2 stopni C.</t>
  </si>
  <si>
    <t>mieso mielone wieprzowe 100% mięso wieprzowe, mielonka surowa 100%, nie więcej niż 30% tłuszczu wieprzowego</t>
  </si>
  <si>
    <t>mięso wołowe b/kości surowa młoda wołowina, bez tłuszczu o barwie mięśnia-jasnoczerwonej, nie przerośnięta żyłami</t>
  </si>
  <si>
    <t>paluszki grilowe z mięsa wieprzowego z dodatkiem naturalnych przypraw</t>
  </si>
  <si>
    <t>pasztet drobiowy pieczony typu wiejski lub równoważny, wyprodukowany z podrobów mięsa drobiowego, tłuszczu i przypraw, powierzchnia pasztetu zapieczona, pieczona w aluminiowych foremkach, mięso 25% (w tym; mięso wieprzowe 20%, mięso z kurczaka 5%),</t>
  </si>
  <si>
    <t>pieczeń węgierska produkt wieprzowy, blokowy</t>
  </si>
  <si>
    <t>schab bez kości mięso wieprzowe pochodzące z klas EUROP, odcinek piersiowo-lędźwiowy bez słoniny,  mięsień najdłuższy grzbietu, wielodzielny, kolczysty i lędźwiowy większy, barwa jasno do ciemnoróżowej, zapach swoisty dla mięsa świeżego wieprzowego, bez zanieczyszczeń mechanicznych i organicznych, schłodzone w temperaturze od 0º do 4ºC,</t>
  </si>
  <si>
    <t xml:space="preserve">słonina wieprzowa - świeża płaty bez skóry o grubości min 3cm, o powierzchni gładkiej, nie zakrwionej,  o barwie białej z odcieniem kremowym lub jasnoróżowym </t>
  </si>
  <si>
    <t>studzienina  0,35 kg . Kawałki mięsa (nie mielone) w rosole z naturalnymi przyprawami. Bez żadnych konserwantów.</t>
  </si>
  <si>
    <t>szponder - mięso wykrojone z dolnej części półtuszy, cienkie warstwy mięśni obrośnięte błonami i niewielką ilością tłuszczu. Zawiera środkowe odcinki żeber. Barwa jasnoczerwona, tłuszcz biały do kremowego. Schłodzone do temp. 0-2 stopni C.</t>
  </si>
  <si>
    <t>szynka b/k mięso świeże -  mięso wykrojone z tylnych nóg tuszy wieprzowej. Mięso o strukturze delikatnej, drobno włóknistej z wyraźnie zaznaczonymi pączkami mięśni okolone różowym do jasnoczerwonego. Schłodzone w temp. 0-2 stopni C.</t>
  </si>
  <si>
    <t>szynka drobiowa -   wyprodukowana z mięsa drobiowego z kurczaka min. 70.2%, składniki grubo rozdrobnione, równomiernie rozłożone, z dodatkiem przypraw, substancji dodatkowych, w osłonce sztucznej ściśle przylegającej do farszu, poddana parzeniu, waga produktu netto, bez opakowania.</t>
  </si>
  <si>
    <t>szynka konserwowa  - mięso wieprzowe min. 70% , parzona, mięso wieprzowe, prasowana z dodatkiem przypraw, mięso grubo rozdrobnione,</t>
  </si>
  <si>
    <t>szynka mielona wieprzowa - mięso wieprzowe min. 60%,, parzona,  mięso wieprzowe,  rozdrabniane, w osłonce , z dodatkiem przypraw, w osłonce sztucznej ściśle przylegającej do farszu, poddana parzeniu</t>
  </si>
  <si>
    <t>szynka z fileta drobiowego, min 90% miesa z fileta, różowa</t>
  </si>
  <si>
    <t xml:space="preserve">szynka z indyka - składniki grubo rozdrobnione równomiernie rozłożone, z dodatkiem przypraw, w oslonce sztucznej ściśle przylegającej do farszu, poddana parzeniu, mięso drobiowe 59%(w tym filet z kurczaka 47%,pierś z indyka 12%), </t>
  </si>
  <si>
    <t>żeberka paski - element przedniej tuszy, pasy żeber pokryte cienką warstwą mięśni, poprzerastane powięziami i tłuszczem. Włókna cienkie miękkie i soczyste.</t>
  </si>
  <si>
    <t>żeberka wędzone -  wieprzowe, wędzone i parzone.</t>
  </si>
  <si>
    <t>udka z kurczaka - element uzyskany z dolnej ćwiartki tuszki, mięśnie udowe dobrze wykształcone o barwie i zapachu charakterystycznym dla mięśni udowych drobiowych. Nie dopuszcza się krwawych wylewów. Skóra czysta, pozbawiona resztek pierza. Schłodzone do temp. 1-2 stopni C.</t>
  </si>
  <si>
    <t xml:space="preserve">polędwica typu wiśniowa,sopocka, z pieca, z komina i in. min. 85 % mięsa wieprzowego, bez widocznych oznak tłuszczu, z peklowanej polędwicy wieprzowej, wędzona i parzona, barwa wędzenia jasno brązowa z odcieniem złocistym </t>
  </si>
  <si>
    <t>schab faszerowany miesem mielonym, pieczony</t>
  </si>
  <si>
    <t>40</t>
  </si>
  <si>
    <t>41</t>
  </si>
  <si>
    <t>mieso mielone wieprzowo - wołowe - mięso mielone surowe z łopatki wieprzowej min 79% i wołowiny min 20%, zawartość tłuszczu nie więcej niż 20%</t>
  </si>
  <si>
    <t>schab biały - produkt sporządzony z peklowanego schabu wieprzowego z dodatkiem przypraw smakowych, min. 95% miesa wieprzowego, parzony, powierzchnia przekroju lekko wilgotna, gładka, barwa powierzchni wędzonki charakterystyczna dla wyrobu parzonego.</t>
  </si>
  <si>
    <t>smalec wieprzowy - świeży, pakowany w batony foliowe o wadze do 1kg, o konsystencji stałej, miękkiej, smarownej, o barwie białej z odcieniami kremowym lub jasoróżowym100% surowca wieprzowego</t>
  </si>
  <si>
    <t>74</t>
  </si>
  <si>
    <t>kiełbasa wiejska - z mięsa wieprzowego, produkt z miesa wieprzowego o zawartosci miesa nie mniej niz 80%  średnio rozdrobniona, wędzona, pieczona, produkowana w osłonkach naturalnych</t>
  </si>
  <si>
    <t>szynka wędzona wieprzowa typu chłopska, wiejska, herbowa, okopcona, z lisciem lub równoważna mięso min.80%, nie rozdrabniane z jednostronną okrywą tłuszczową (nie popękana) przewiązana przędzą wędliniarską, o konsystencji soczystej i kruchej</t>
  </si>
  <si>
    <t>Boczek faszerowany, pieczony bez żeberek min. 75,6%, wieprzowiny - wędzonka z peklowanego boczku wieprzowego bez skóry, wędzona, parzona, półtrwała, kształt zbliżony do prostokąta, barwa mięsa różowa, tłuszczu biała, na boku widoczny przerost mięsa, smak i zapach charakterystyczny dla wędzonek   boczek</t>
  </si>
  <si>
    <t xml:space="preserve">Salami- różne rodzaje </t>
  </si>
  <si>
    <t xml:space="preserve">skrzydełka drobiowe </t>
  </si>
  <si>
    <t xml:space="preserve">porcja rosołowa z kaczki </t>
  </si>
  <si>
    <t>podudzie z kurczaka</t>
  </si>
  <si>
    <t>kurczak gotowany- Wędlina o łagodnym smaku wyprodukowana z najwyższej jakości mięsa kurczaka, mięso z kurczaka min.78%,</t>
  </si>
  <si>
    <t>porcje rosołowe z kury</t>
  </si>
  <si>
    <t xml:space="preserve">smaczek - Produkt blokowy wieprzowy średnio rozdrobniony, parzony, w osłonce niejadalnej  </t>
  </si>
  <si>
    <t>salceson z indyka extra- Mięso z indyka, batony we folii, parzony,  z małą ilością galarety, bez  chrząstek</t>
  </si>
  <si>
    <t xml:space="preserve">Schab pieczony z czosnkiem -wieprzowy </t>
  </si>
  <si>
    <t>schab okopcony wyrób wieprzowy, 80% mięsa</t>
  </si>
  <si>
    <t xml:space="preserve">Szynka biala- gotowana, parzona wyprodukowana z jednego mięśnia szynki wieprzowej z jednej strony pokryta okrywą tłuszczową. Produkt soczysty </t>
  </si>
  <si>
    <t>kabanos wieprzowy , drobiowy średnio rozdrobniona , wędzona , parzona suszona</t>
  </si>
  <si>
    <t>kiełbasa biała, wieprzowa, drobno rozdrobniona</t>
  </si>
  <si>
    <t xml:space="preserve">lencz królewski </t>
  </si>
  <si>
    <t>kiełbasa parówkowa wieprzowa świeża, składniki drobno rozdrobnione, dobrze wymieszane, z dodatkiem przypraw, w osłonce sztucznej, ściśle przylegającej do farszu, batony poddane wędzeniu, parzeniu, suszeniu.</t>
  </si>
  <si>
    <t>kiełbasa sucha drobiowa 110g/100g</t>
  </si>
  <si>
    <t>polędwiczka swojska</t>
  </si>
  <si>
    <t>szyja z indyka</t>
  </si>
  <si>
    <t>kości wędzone wieprzowe, rąbane</t>
  </si>
  <si>
    <t>parówka wieprzowa 83% mięsa, cienka typu kornetki</t>
  </si>
  <si>
    <t>Mięso, wędliny</t>
  </si>
  <si>
    <t>L.dz.ZSL.260.30.2020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</si>
</sst>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 _z_ł"/>
    <numFmt numFmtId="166" formatCode="#,##0.00\ &quot;zł&quot;"/>
  </numFmts>
  <fonts count="10"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b/>
      <sz val="11"/>
      <color theme="1"/>
      <name val="Times New Roman"/>
      <family val="1"/>
      <charset val="238"/>
    </font>
    <font>
      <b/>
      <sz val="9"/>
      <name val="Times New Roman"/>
      <family val="1"/>
      <charset val="238"/>
    </font>
    <font>
      <b/>
      <sz val="10"/>
      <name val="Times New Roman"/>
      <family val="1"/>
      <charset val="238"/>
    </font>
    <font>
      <sz val="10"/>
      <name val="Times New Roman"/>
      <family val="1"/>
      <charset val="238"/>
    </font>
    <font>
      <sz val="10"/>
      <color theme="1"/>
      <name val="Times New Roman"/>
      <family val="1"/>
      <charset val="238"/>
    </font>
    <font>
      <sz val="12"/>
      <color theme="1"/>
      <name val="Times New Roman"/>
      <family val="1"/>
      <charset val="238"/>
    </font>
    <font>
      <i/>
      <sz val="8"/>
      <color theme="1"/>
      <name val="Arial"/>
      <family val="2"/>
      <charset val="238"/>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auto="1"/>
      </left>
      <right style="thin">
        <color indexed="64"/>
      </right>
      <top style="medium">
        <color auto="1"/>
      </top>
      <bottom style="medium">
        <color auto="1"/>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xf numFmtId="49" fontId="4" fillId="0" borderId="2" xfId="0" applyNumberFormat="1" applyFont="1" applyFill="1" applyBorder="1" applyAlignment="1" applyProtection="1">
      <alignment horizontal="left" vertical="top" wrapText="1"/>
    </xf>
    <xf numFmtId="0" fontId="4" fillId="0" borderId="2" xfId="0" applyFont="1" applyBorder="1" applyAlignment="1">
      <alignment horizontal="left" vertical="top" wrapText="1"/>
    </xf>
    <xf numFmtId="49" fontId="5" fillId="0" borderId="2" xfId="0" applyNumberFormat="1" applyFont="1" applyFill="1" applyBorder="1" applyAlignment="1" applyProtection="1">
      <alignment horizontal="center" vertical="center" wrapText="1"/>
    </xf>
    <xf numFmtId="0" fontId="5" fillId="0" borderId="2" xfId="0" applyFont="1" applyBorder="1" applyAlignment="1">
      <alignment horizontal="center" wrapText="1"/>
    </xf>
    <xf numFmtId="0" fontId="5" fillId="0" borderId="2" xfId="0" applyFont="1" applyBorder="1"/>
    <xf numFmtId="49" fontId="6" fillId="0" borderId="2" xfId="0" applyNumberFormat="1" applyFont="1" applyFill="1" applyBorder="1" applyAlignment="1" applyProtection="1">
      <alignment horizontal="center" vertical="center" wrapText="1"/>
    </xf>
    <xf numFmtId="164" fontId="6" fillId="0" borderId="2" xfId="0" applyNumberFormat="1" applyFont="1" applyFill="1" applyBorder="1" applyAlignment="1" applyProtection="1">
      <alignment horizontal="left" vertical="center" wrapText="1"/>
    </xf>
    <xf numFmtId="164" fontId="6" fillId="2" borderId="2" xfId="0" applyNumberFormat="1" applyFont="1" applyFill="1" applyBorder="1" applyAlignment="1" applyProtection="1">
      <alignment horizontal="left" vertical="top" wrapText="1"/>
    </xf>
    <xf numFmtId="0" fontId="6" fillId="0" borderId="2" xfId="0" applyFont="1" applyBorder="1" applyAlignment="1">
      <alignment horizontal="center"/>
    </xf>
    <xf numFmtId="164" fontId="6" fillId="0" borderId="2" xfId="0" applyNumberFormat="1" applyFont="1" applyFill="1" applyBorder="1" applyAlignment="1" applyProtection="1">
      <alignment horizontal="left" vertical="top" wrapText="1"/>
    </xf>
    <xf numFmtId="0" fontId="6" fillId="2" borderId="2" xfId="0" applyFont="1" applyFill="1" applyBorder="1" applyAlignment="1">
      <alignment horizontal="center"/>
    </xf>
    <xf numFmtId="164" fontId="6" fillId="0" borderId="3" xfId="0" applyNumberFormat="1" applyFont="1" applyFill="1" applyBorder="1" applyAlignment="1" applyProtection="1">
      <alignment horizontal="left" vertical="top" wrapText="1"/>
    </xf>
    <xf numFmtId="0" fontId="7" fillId="0" borderId="0" xfId="0" applyFont="1"/>
    <xf numFmtId="0" fontId="8" fillId="0" borderId="0" xfId="0" applyFont="1"/>
    <xf numFmtId="0" fontId="7" fillId="0" borderId="2" xfId="0" applyFont="1" applyBorder="1" applyAlignment="1">
      <alignment horizontal="center"/>
    </xf>
    <xf numFmtId="164" fontId="6" fillId="0" borderId="6" xfId="0" applyNumberFormat="1" applyFont="1" applyFill="1" applyBorder="1" applyAlignment="1" applyProtection="1">
      <alignment horizontal="left" vertical="top" wrapText="1"/>
    </xf>
    <xf numFmtId="0" fontId="7" fillId="0" borderId="0" xfId="0" applyFont="1" applyFill="1"/>
    <xf numFmtId="165" fontId="7" fillId="0" borderId="2" xfId="0" applyNumberFormat="1" applyFont="1" applyBorder="1" applyAlignment="1">
      <alignment horizontal="center"/>
    </xf>
    <xf numFmtId="0" fontId="6" fillId="0" borderId="0" xfId="0" applyFont="1"/>
    <xf numFmtId="165" fontId="6" fillId="0" borderId="2" xfId="0" applyNumberFormat="1" applyFont="1" applyBorder="1" applyAlignment="1">
      <alignment horizontal="center"/>
    </xf>
    <xf numFmtId="0" fontId="9" fillId="0" borderId="0" xfId="0" applyFont="1" applyAlignment="1">
      <alignment horizontal="justify"/>
    </xf>
    <xf numFmtId="0" fontId="2" fillId="0" borderId="1" xfId="0" applyFont="1" applyBorder="1"/>
    <xf numFmtId="0" fontId="7" fillId="2" borderId="2" xfId="0" applyFont="1" applyFill="1" applyBorder="1" applyAlignment="1">
      <alignment horizontal="center"/>
    </xf>
    <xf numFmtId="0" fontId="6" fillId="0" borderId="0" xfId="0" applyFont="1" applyAlignment="1">
      <alignment wrapText="1"/>
    </xf>
    <xf numFmtId="166" fontId="5" fillId="2" borderId="4" xfId="0" applyNumberFormat="1" applyFont="1" applyFill="1" applyBorder="1"/>
    <xf numFmtId="166" fontId="5" fillId="2" borderId="5" xfId="0" applyNumberFormat="1" applyFont="1" applyFill="1" applyBorder="1"/>
    <xf numFmtId="0" fontId="2" fillId="0" borderId="0" xfId="0" applyFont="1" applyAlignment="1">
      <alignment horizontal="center" vertical="center" wrapText="1"/>
    </xf>
    <xf numFmtId="0" fontId="2" fillId="0" borderId="1" xfId="0" applyFont="1" applyBorder="1" applyAlignment="1">
      <alignment horizontal="left"/>
    </xf>
    <xf numFmtId="0" fontId="2" fillId="0" borderId="0" xfId="0" applyFont="1" applyAlignment="1">
      <alignment horizontal="center"/>
    </xf>
    <xf numFmtId="0" fontId="3" fillId="0" borderId="0" xfId="0" applyFont="1" applyAlignment="1">
      <alignment horizontal="center" wrapText="1"/>
    </xf>
    <xf numFmtId="0" fontId="2" fillId="0" borderId="1" xfId="0" applyFont="1" applyBorder="1" applyAlignment="1">
      <alignment horizontal="center"/>
    </xf>
    <xf numFmtId="0" fontId="2" fillId="0" borderId="0" xfId="0" applyFont="1" applyAlignment="1">
      <alignment horizontal="left"/>
    </xf>
    <xf numFmtId="0" fontId="5" fillId="2" borderId="4" xfId="0" applyFont="1" applyFill="1" applyBorder="1" applyAlignment="1">
      <alignment horizontal="right"/>
    </xf>
  </cellXfs>
  <cellStyles count="2">
    <cellStyle name="Normalny" xfId="0" builtinId="0"/>
    <cellStyle name="Normalny 2" xfId="1"/>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abSelected="1" zoomScale="120" zoomScaleNormal="120" workbookViewId="0">
      <selection activeCell="K9" sqref="K9"/>
    </sheetView>
  </sheetViews>
  <sheetFormatPr defaultColWidth="9.140625" defaultRowHeight="15" x14ac:dyDescent="0.25"/>
  <cols>
    <col min="1" max="1" width="4.85546875" customWidth="1"/>
    <col min="2" max="2" width="51.85546875" customWidth="1"/>
    <col min="3" max="3" width="7.140625" customWidth="1"/>
    <col min="4" max="4" width="7.85546875" customWidth="1"/>
    <col min="5" max="5" width="13.140625" customWidth="1"/>
    <col min="6" max="6" width="12.28515625" customWidth="1"/>
    <col min="7" max="7" width="12.42578125" customWidth="1"/>
    <col min="8" max="8" width="3.7109375" customWidth="1"/>
    <col min="9" max="9" width="5.28515625" customWidth="1"/>
    <col min="10" max="10" width="5.7109375" customWidth="1"/>
    <col min="11" max="11" width="9" customWidth="1"/>
    <col min="12" max="12" width="7.7109375" customWidth="1"/>
    <col min="13" max="13" width="4.85546875" customWidth="1"/>
    <col min="14" max="14" width="7.140625" customWidth="1"/>
    <col min="15" max="15" width="7.85546875" customWidth="1"/>
    <col min="16" max="16" width="10" customWidth="1"/>
    <col min="17" max="17" width="10.140625" customWidth="1"/>
    <col min="18" max="18" width="11.140625" customWidth="1"/>
  </cols>
  <sheetData>
    <row r="1" spans="1:11" ht="33" customHeight="1" x14ac:dyDescent="0.25">
      <c r="A1" s="23"/>
      <c r="B1" s="29" t="s">
        <v>160</v>
      </c>
      <c r="C1" s="29"/>
      <c r="D1" s="23"/>
      <c r="E1" s="23"/>
      <c r="F1" s="23" t="s">
        <v>84</v>
      </c>
      <c r="G1" s="23"/>
    </row>
    <row r="2" spans="1:11" ht="83.25" customHeight="1" x14ac:dyDescent="0.25">
      <c r="A2" s="1"/>
      <c r="B2" s="33" t="s">
        <v>83</v>
      </c>
      <c r="C2" s="33"/>
      <c r="D2" s="1"/>
      <c r="E2" s="1"/>
      <c r="F2" s="1"/>
      <c r="G2" s="1"/>
    </row>
    <row r="3" spans="1:11" ht="34.5" customHeight="1" x14ac:dyDescent="0.25">
      <c r="A3" s="30" t="s">
        <v>80</v>
      </c>
      <c r="B3" s="30"/>
      <c r="C3" s="30"/>
      <c r="D3" s="30"/>
      <c r="E3" s="30"/>
      <c r="F3" s="30"/>
      <c r="G3" s="30"/>
    </row>
    <row r="4" spans="1:11" x14ac:dyDescent="0.25">
      <c r="A4" s="31" t="s">
        <v>85</v>
      </c>
      <c r="B4" s="31"/>
      <c r="C4" s="31"/>
      <c r="D4" s="31"/>
      <c r="E4" s="31"/>
      <c r="F4" s="31"/>
      <c r="G4" s="31"/>
    </row>
    <row r="5" spans="1:11" x14ac:dyDescent="0.25">
      <c r="A5" s="31"/>
      <c r="B5" s="31"/>
      <c r="C5" s="31"/>
      <c r="D5" s="31"/>
      <c r="E5" s="31"/>
      <c r="F5" s="31"/>
      <c r="G5" s="31"/>
    </row>
    <row r="6" spans="1:11" x14ac:dyDescent="0.25">
      <c r="A6" s="32" t="s">
        <v>159</v>
      </c>
      <c r="B6" s="32"/>
      <c r="C6" s="32"/>
      <c r="D6" s="32"/>
      <c r="E6" s="32"/>
      <c r="F6" s="32"/>
      <c r="G6" s="32"/>
    </row>
    <row r="7" spans="1:11" ht="48" x14ac:dyDescent="0.25">
      <c r="A7" s="2" t="s">
        <v>0</v>
      </c>
      <c r="B7" s="2" t="s">
        <v>1</v>
      </c>
      <c r="C7" s="2" t="s">
        <v>2</v>
      </c>
      <c r="D7" s="3" t="s">
        <v>3</v>
      </c>
      <c r="E7" s="2" t="s">
        <v>4</v>
      </c>
      <c r="F7" s="2" t="s">
        <v>10</v>
      </c>
      <c r="G7" s="2" t="s">
        <v>5</v>
      </c>
      <c r="K7" s="22"/>
    </row>
    <row r="8" spans="1:11" ht="15.75" x14ac:dyDescent="0.25">
      <c r="A8" s="4" t="s">
        <v>6</v>
      </c>
      <c r="B8" s="4" t="s">
        <v>7</v>
      </c>
      <c r="C8" s="4" t="s">
        <v>8</v>
      </c>
      <c r="D8" s="5">
        <v>4</v>
      </c>
      <c r="E8" s="6">
        <v>5</v>
      </c>
      <c r="F8" s="6">
        <v>6</v>
      </c>
      <c r="G8" s="6">
        <v>7</v>
      </c>
      <c r="H8" s="14"/>
      <c r="K8" s="15"/>
    </row>
    <row r="9" spans="1:11" ht="67.5" customHeight="1" x14ac:dyDescent="0.25">
      <c r="A9" s="7" t="s">
        <v>6</v>
      </c>
      <c r="B9" s="8" t="s">
        <v>87</v>
      </c>
      <c r="C9" s="24">
        <v>50</v>
      </c>
      <c r="D9" s="16"/>
      <c r="E9" s="19">
        <f>C9*D9</f>
        <v>0</v>
      </c>
      <c r="F9" s="19">
        <f>E9*5/100</f>
        <v>0</v>
      </c>
      <c r="G9" s="19">
        <f>E9+F9</f>
        <v>0</v>
      </c>
      <c r="H9" s="14"/>
    </row>
    <row r="10" spans="1:11" ht="120.75" customHeight="1" x14ac:dyDescent="0.25">
      <c r="A10" s="7">
        <f t="shared" ref="A10:A17" si="0">A9+1</f>
        <v>2</v>
      </c>
      <c r="B10" s="9" t="s">
        <v>88</v>
      </c>
      <c r="C10" s="24">
        <v>15</v>
      </c>
      <c r="D10" s="16"/>
      <c r="E10" s="19">
        <f t="shared" ref="E10:E71" si="1">C10*D10</f>
        <v>0</v>
      </c>
      <c r="F10" s="19">
        <f t="shared" ref="F10:F71" si="2">E10*5/100</f>
        <v>0</v>
      </c>
      <c r="G10" s="19">
        <f t="shared" ref="G10:G71" si="3">E10+F10</f>
        <v>0</v>
      </c>
      <c r="H10" s="14"/>
    </row>
    <row r="11" spans="1:11" ht="20.25" customHeight="1" x14ac:dyDescent="0.25">
      <c r="A11" s="7">
        <f t="shared" si="0"/>
        <v>3</v>
      </c>
      <c r="B11" s="11" t="s">
        <v>89</v>
      </c>
      <c r="C11" s="24">
        <v>10</v>
      </c>
      <c r="D11" s="16"/>
      <c r="E11" s="19">
        <f t="shared" si="1"/>
        <v>0</v>
      </c>
      <c r="F11" s="19">
        <f>E11*5/100</f>
        <v>0</v>
      </c>
      <c r="G11" s="19">
        <f t="shared" si="3"/>
        <v>0</v>
      </c>
      <c r="H11" s="14"/>
    </row>
    <row r="12" spans="1:11" ht="20.25" customHeight="1" x14ac:dyDescent="0.25">
      <c r="A12" s="7" t="s">
        <v>11</v>
      </c>
      <c r="B12" s="11" t="s">
        <v>138</v>
      </c>
      <c r="C12" s="24">
        <v>15</v>
      </c>
      <c r="D12" s="16"/>
      <c r="E12" s="19"/>
      <c r="F12" s="19"/>
      <c r="G12" s="19"/>
      <c r="H12" s="14"/>
    </row>
    <row r="13" spans="1:11" ht="71.25" customHeight="1" x14ac:dyDescent="0.25">
      <c r="A13" s="7" t="s">
        <v>12</v>
      </c>
      <c r="B13" s="11" t="s">
        <v>90</v>
      </c>
      <c r="C13" s="24">
        <v>40</v>
      </c>
      <c r="D13" s="16"/>
      <c r="E13" s="19">
        <f t="shared" si="1"/>
        <v>0</v>
      </c>
      <c r="F13" s="19">
        <f t="shared" si="2"/>
        <v>0</v>
      </c>
      <c r="G13" s="19">
        <f t="shared" si="3"/>
        <v>0</v>
      </c>
      <c r="H13" s="14"/>
    </row>
    <row r="14" spans="1:11" ht="44.25" customHeight="1" x14ac:dyDescent="0.25">
      <c r="A14" s="7" t="s">
        <v>13</v>
      </c>
      <c r="B14" s="11" t="s">
        <v>91</v>
      </c>
      <c r="C14" s="24">
        <v>30</v>
      </c>
      <c r="D14" s="16"/>
      <c r="E14" s="19">
        <f t="shared" si="1"/>
        <v>0</v>
      </c>
      <c r="F14" s="19">
        <f t="shared" si="2"/>
        <v>0</v>
      </c>
      <c r="G14" s="19">
        <f t="shared" si="3"/>
        <v>0</v>
      </c>
      <c r="H14" s="14"/>
    </row>
    <row r="15" spans="1:11" ht="59.25" customHeight="1" x14ac:dyDescent="0.25">
      <c r="A15" s="7">
        <f t="shared" si="0"/>
        <v>7</v>
      </c>
      <c r="B15" s="11" t="s">
        <v>92</v>
      </c>
      <c r="C15" s="12">
        <v>200</v>
      </c>
      <c r="D15" s="16"/>
      <c r="E15" s="19">
        <f t="shared" si="1"/>
        <v>0</v>
      </c>
      <c r="F15" s="19">
        <f t="shared" si="2"/>
        <v>0</v>
      </c>
      <c r="G15" s="19">
        <f t="shared" si="3"/>
        <v>0</v>
      </c>
      <c r="H15" s="14"/>
    </row>
    <row r="16" spans="1:11" ht="34.5" customHeight="1" x14ac:dyDescent="0.25">
      <c r="A16" s="7">
        <f t="shared" si="0"/>
        <v>8</v>
      </c>
      <c r="B16" s="11" t="s">
        <v>93</v>
      </c>
      <c r="C16" s="24">
        <v>50</v>
      </c>
      <c r="D16" s="16"/>
      <c r="E16" s="19">
        <f t="shared" si="1"/>
        <v>0</v>
      </c>
      <c r="F16" s="19">
        <f t="shared" si="2"/>
        <v>0</v>
      </c>
      <c r="G16" s="19">
        <f t="shared" si="3"/>
        <v>0</v>
      </c>
      <c r="H16" s="14"/>
    </row>
    <row r="17" spans="1:8" ht="65.25" customHeight="1" x14ac:dyDescent="0.25">
      <c r="A17" s="7">
        <f t="shared" si="0"/>
        <v>9</v>
      </c>
      <c r="B17" s="11" t="s">
        <v>94</v>
      </c>
      <c r="C17" s="24">
        <v>600</v>
      </c>
      <c r="D17" s="16"/>
      <c r="E17" s="19">
        <f t="shared" si="1"/>
        <v>0</v>
      </c>
      <c r="F17" s="19">
        <f t="shared" si="2"/>
        <v>0</v>
      </c>
      <c r="G17" s="19">
        <f t="shared" si="3"/>
        <v>0</v>
      </c>
      <c r="H17" s="14"/>
    </row>
    <row r="18" spans="1:8" ht="65.25" customHeight="1" x14ac:dyDescent="0.25">
      <c r="A18" s="7" t="s">
        <v>14</v>
      </c>
      <c r="B18" s="11" t="s">
        <v>139</v>
      </c>
      <c r="C18" s="24">
        <v>10</v>
      </c>
      <c r="D18" s="16"/>
      <c r="E18" s="19">
        <f t="shared" si="1"/>
        <v>0</v>
      </c>
      <c r="F18" s="19">
        <f t="shared" si="2"/>
        <v>0</v>
      </c>
      <c r="G18" s="19">
        <f t="shared" si="3"/>
        <v>0</v>
      </c>
      <c r="H18" s="14"/>
    </row>
    <row r="19" spans="1:8" ht="24.75" customHeight="1" x14ac:dyDescent="0.25">
      <c r="A19" s="7" t="s">
        <v>15</v>
      </c>
      <c r="B19" s="20" t="s">
        <v>95</v>
      </c>
      <c r="C19" s="24">
        <v>30</v>
      </c>
      <c r="D19" s="16"/>
      <c r="E19" s="19">
        <f t="shared" si="1"/>
        <v>0</v>
      </c>
      <c r="F19" s="19">
        <f t="shared" si="2"/>
        <v>0</v>
      </c>
      <c r="G19" s="19">
        <f t="shared" si="3"/>
        <v>0</v>
      </c>
      <c r="H19" s="14"/>
    </row>
    <row r="20" spans="1:8" ht="30" customHeight="1" x14ac:dyDescent="0.25">
      <c r="A20" s="7" t="s">
        <v>16</v>
      </c>
      <c r="B20" s="11" t="s">
        <v>79</v>
      </c>
      <c r="C20" s="24">
        <v>30</v>
      </c>
      <c r="D20" s="16"/>
      <c r="E20" s="19">
        <f t="shared" si="1"/>
        <v>0</v>
      </c>
      <c r="F20" s="19">
        <f t="shared" si="2"/>
        <v>0</v>
      </c>
      <c r="G20" s="19">
        <f t="shared" si="3"/>
        <v>0</v>
      </c>
      <c r="H20" s="14"/>
    </row>
    <row r="21" spans="1:8" ht="67.5" customHeight="1" x14ac:dyDescent="0.25">
      <c r="A21" s="7" t="s">
        <v>17</v>
      </c>
      <c r="B21" s="11" t="s">
        <v>96</v>
      </c>
      <c r="C21" s="24">
        <v>500</v>
      </c>
      <c r="D21" s="16"/>
      <c r="E21" s="19">
        <f t="shared" si="1"/>
        <v>0</v>
      </c>
      <c r="F21" s="19">
        <f t="shared" si="2"/>
        <v>0</v>
      </c>
      <c r="G21" s="19">
        <f t="shared" si="3"/>
        <v>0</v>
      </c>
      <c r="H21" s="14"/>
    </row>
    <row r="22" spans="1:8" ht="70.5" customHeight="1" x14ac:dyDescent="0.25">
      <c r="A22" s="7" t="s">
        <v>18</v>
      </c>
      <c r="B22" s="11" t="s">
        <v>97</v>
      </c>
      <c r="C22" s="24">
        <v>60</v>
      </c>
      <c r="D22" s="16"/>
      <c r="E22" s="19">
        <f t="shared" si="1"/>
        <v>0</v>
      </c>
      <c r="F22" s="19">
        <f t="shared" si="2"/>
        <v>0</v>
      </c>
      <c r="G22" s="19">
        <f t="shared" si="3"/>
        <v>0</v>
      </c>
      <c r="H22" s="18"/>
    </row>
    <row r="23" spans="1:8" ht="43.5" customHeight="1" x14ac:dyDescent="0.25">
      <c r="A23" s="7" t="s">
        <v>19</v>
      </c>
      <c r="B23" s="11" t="s">
        <v>98</v>
      </c>
      <c r="C23" s="24">
        <v>50</v>
      </c>
      <c r="D23" s="16"/>
      <c r="E23" s="19">
        <f t="shared" si="1"/>
        <v>0</v>
      </c>
      <c r="F23" s="19">
        <f t="shared" si="2"/>
        <v>0</v>
      </c>
      <c r="G23" s="19">
        <f t="shared" si="3"/>
        <v>0</v>
      </c>
      <c r="H23" s="14"/>
    </row>
    <row r="24" spans="1:8" ht="22.5" customHeight="1" x14ac:dyDescent="0.25">
      <c r="A24" s="7" t="s">
        <v>20</v>
      </c>
      <c r="B24" s="11" t="s">
        <v>99</v>
      </c>
      <c r="C24" s="24">
        <v>100</v>
      </c>
      <c r="D24" s="16"/>
      <c r="E24" s="19">
        <f t="shared" si="1"/>
        <v>0</v>
      </c>
      <c r="F24" s="19">
        <f t="shared" si="2"/>
        <v>0</v>
      </c>
      <c r="G24" s="19">
        <f t="shared" si="3"/>
        <v>0</v>
      </c>
      <c r="H24" s="14"/>
    </row>
    <row r="25" spans="1:8" ht="26.25" customHeight="1" x14ac:dyDescent="0.25">
      <c r="A25" s="7" t="s">
        <v>21</v>
      </c>
      <c r="B25" s="20" t="s">
        <v>151</v>
      </c>
      <c r="C25" s="12">
        <v>30</v>
      </c>
      <c r="D25" s="10"/>
      <c r="E25" s="21">
        <f t="shared" si="1"/>
        <v>0</v>
      </c>
      <c r="F25" s="21">
        <f t="shared" si="2"/>
        <v>0</v>
      </c>
      <c r="G25" s="21">
        <f t="shared" si="3"/>
        <v>0</v>
      </c>
      <c r="H25" s="20"/>
    </row>
    <row r="26" spans="1:8" ht="57" customHeight="1" x14ac:dyDescent="0.25">
      <c r="A26" s="7" t="s">
        <v>22</v>
      </c>
      <c r="B26" s="11" t="s">
        <v>136</v>
      </c>
      <c r="C26" s="24">
        <v>150</v>
      </c>
      <c r="D26" s="16"/>
      <c r="E26" s="19">
        <f t="shared" si="1"/>
        <v>0</v>
      </c>
      <c r="F26" s="19">
        <f t="shared" si="2"/>
        <v>0</v>
      </c>
      <c r="G26" s="19">
        <f t="shared" si="3"/>
        <v>0</v>
      </c>
      <c r="H26" s="14"/>
    </row>
    <row r="27" spans="1:8" ht="49.5" customHeight="1" x14ac:dyDescent="0.25">
      <c r="A27" s="7" t="s">
        <v>23</v>
      </c>
      <c r="B27" s="11" t="s">
        <v>78</v>
      </c>
      <c r="C27" s="24">
        <v>15</v>
      </c>
      <c r="D27" s="16"/>
      <c r="E27" s="19">
        <f t="shared" si="1"/>
        <v>0</v>
      </c>
      <c r="F27" s="19">
        <f t="shared" si="2"/>
        <v>0</v>
      </c>
      <c r="G27" s="19">
        <f t="shared" si="3"/>
        <v>0</v>
      </c>
      <c r="H27" s="18"/>
    </row>
    <row r="28" spans="1:8" ht="35.25" customHeight="1" x14ac:dyDescent="0.25">
      <c r="A28" s="7" t="s">
        <v>24</v>
      </c>
      <c r="B28" s="11" t="s">
        <v>100</v>
      </c>
      <c r="C28" s="24">
        <v>40</v>
      </c>
      <c r="D28" s="16"/>
      <c r="E28" s="19">
        <f t="shared" si="1"/>
        <v>0</v>
      </c>
      <c r="F28" s="19">
        <f t="shared" si="2"/>
        <v>0</v>
      </c>
      <c r="G28" s="19">
        <f t="shared" si="3"/>
        <v>0</v>
      </c>
      <c r="H28" s="18"/>
    </row>
    <row r="29" spans="1:8" ht="45.75" customHeight="1" x14ac:dyDescent="0.25">
      <c r="A29" s="7" t="s">
        <v>25</v>
      </c>
      <c r="B29" s="11" t="s">
        <v>101</v>
      </c>
      <c r="C29" s="24">
        <v>60</v>
      </c>
      <c r="D29" s="16"/>
      <c r="E29" s="19">
        <f t="shared" si="1"/>
        <v>0</v>
      </c>
      <c r="F29" s="19">
        <f t="shared" si="2"/>
        <v>0</v>
      </c>
      <c r="G29" s="19">
        <f t="shared" si="3"/>
        <v>0</v>
      </c>
      <c r="H29" s="14"/>
    </row>
    <row r="30" spans="1:8" ht="57" customHeight="1" x14ac:dyDescent="0.25">
      <c r="A30" s="7" t="s">
        <v>26</v>
      </c>
      <c r="B30" s="11" t="s">
        <v>102</v>
      </c>
      <c r="C30" s="24">
        <v>40</v>
      </c>
      <c r="D30" s="16"/>
      <c r="E30" s="19">
        <f t="shared" si="1"/>
        <v>0</v>
      </c>
      <c r="F30" s="19">
        <f t="shared" si="2"/>
        <v>0</v>
      </c>
      <c r="G30" s="19">
        <f t="shared" si="3"/>
        <v>0</v>
      </c>
      <c r="H30" s="14"/>
    </row>
    <row r="31" spans="1:8" ht="47.25" customHeight="1" x14ac:dyDescent="0.25">
      <c r="A31" s="7" t="s">
        <v>27</v>
      </c>
      <c r="B31" s="11" t="s">
        <v>152</v>
      </c>
      <c r="C31" s="24">
        <v>90</v>
      </c>
      <c r="D31" s="16"/>
      <c r="E31" s="19">
        <f t="shared" si="1"/>
        <v>0</v>
      </c>
      <c r="F31" s="19">
        <f t="shared" si="2"/>
        <v>0</v>
      </c>
      <c r="G31" s="19">
        <f t="shared" si="3"/>
        <v>0</v>
      </c>
      <c r="H31" s="14"/>
    </row>
    <row r="32" spans="1:8" ht="53.25" customHeight="1" x14ac:dyDescent="0.25">
      <c r="A32" s="7" t="s">
        <v>28</v>
      </c>
      <c r="B32" s="11" t="s">
        <v>153</v>
      </c>
      <c r="C32" s="24">
        <v>70</v>
      </c>
      <c r="D32" s="16"/>
      <c r="E32" s="19">
        <f t="shared" si="1"/>
        <v>0</v>
      </c>
      <c r="F32" s="19">
        <f t="shared" si="2"/>
        <v>0</v>
      </c>
      <c r="G32" s="19">
        <f t="shared" si="3"/>
        <v>0</v>
      </c>
      <c r="H32" s="14"/>
    </row>
    <row r="33" spans="1:8" ht="23.25" customHeight="1" x14ac:dyDescent="0.25">
      <c r="A33" s="7" t="s">
        <v>29</v>
      </c>
      <c r="B33" s="11" t="s">
        <v>104</v>
      </c>
      <c r="C33" s="24">
        <v>50</v>
      </c>
      <c r="D33" s="16"/>
      <c r="E33" s="19">
        <f t="shared" si="1"/>
        <v>0</v>
      </c>
      <c r="F33" s="19">
        <f t="shared" si="2"/>
        <v>0</v>
      </c>
      <c r="G33" s="19">
        <f t="shared" si="3"/>
        <v>0</v>
      </c>
      <c r="H33" s="14"/>
    </row>
    <row r="34" spans="1:8" ht="59.25" customHeight="1" x14ac:dyDescent="0.25">
      <c r="A34" s="7" t="s">
        <v>30</v>
      </c>
      <c r="B34" s="11" t="s">
        <v>103</v>
      </c>
      <c r="C34" s="24">
        <v>130</v>
      </c>
      <c r="D34" s="16"/>
      <c r="E34" s="19">
        <f t="shared" si="1"/>
        <v>0</v>
      </c>
      <c r="F34" s="19">
        <f t="shared" si="2"/>
        <v>0</v>
      </c>
      <c r="G34" s="19">
        <f t="shared" si="3"/>
        <v>0</v>
      </c>
      <c r="H34" s="14"/>
    </row>
    <row r="35" spans="1:8" ht="37.5" customHeight="1" x14ac:dyDescent="0.25">
      <c r="A35" s="7" t="s">
        <v>31</v>
      </c>
      <c r="B35" s="11" t="s">
        <v>154</v>
      </c>
      <c r="C35" s="12">
        <v>60</v>
      </c>
      <c r="D35" s="10"/>
      <c r="E35" s="19">
        <f t="shared" si="1"/>
        <v>0</v>
      </c>
      <c r="F35" s="19">
        <f t="shared" si="2"/>
        <v>0</v>
      </c>
      <c r="G35" s="19">
        <f t="shared" si="3"/>
        <v>0</v>
      </c>
      <c r="H35" s="20"/>
    </row>
    <row r="36" spans="1:8" ht="60" customHeight="1" x14ac:dyDescent="0.25">
      <c r="A36" s="7" t="s">
        <v>32</v>
      </c>
      <c r="B36" s="11" t="s">
        <v>105</v>
      </c>
      <c r="C36" s="24">
        <v>30</v>
      </c>
      <c r="D36" s="16"/>
      <c r="E36" s="19">
        <f t="shared" si="1"/>
        <v>0</v>
      </c>
      <c r="F36" s="19">
        <f t="shared" si="2"/>
        <v>0</v>
      </c>
      <c r="G36" s="19">
        <f t="shared" si="3"/>
        <v>0</v>
      </c>
      <c r="H36" s="20"/>
    </row>
    <row r="37" spans="1:8" ht="48.75" customHeight="1" x14ac:dyDescent="0.25">
      <c r="A37" s="7" t="s">
        <v>33</v>
      </c>
      <c r="B37" s="11" t="s">
        <v>82</v>
      </c>
      <c r="C37" s="24">
        <v>120</v>
      </c>
      <c r="D37" s="16"/>
      <c r="E37" s="19">
        <f t="shared" si="1"/>
        <v>0</v>
      </c>
      <c r="F37" s="19">
        <f t="shared" si="2"/>
        <v>0</v>
      </c>
      <c r="G37" s="19">
        <f t="shared" si="3"/>
        <v>0</v>
      </c>
      <c r="H37" s="14"/>
    </row>
    <row r="38" spans="1:8" ht="78" customHeight="1" x14ac:dyDescent="0.25">
      <c r="A38" s="7" t="s">
        <v>34</v>
      </c>
      <c r="B38" s="11" t="s">
        <v>106</v>
      </c>
      <c r="C38" s="24">
        <v>30</v>
      </c>
      <c r="D38" s="16"/>
      <c r="E38" s="19">
        <f t="shared" si="1"/>
        <v>0</v>
      </c>
      <c r="F38" s="19">
        <f t="shared" si="2"/>
        <v>0</v>
      </c>
      <c r="G38" s="19">
        <f t="shared" si="3"/>
        <v>0</v>
      </c>
      <c r="H38" s="14"/>
    </row>
    <row r="39" spans="1:8" ht="60" customHeight="1" x14ac:dyDescent="0.25">
      <c r="A39" s="7" t="s">
        <v>35</v>
      </c>
      <c r="B39" s="11" t="s">
        <v>107</v>
      </c>
      <c r="C39" s="24">
        <v>100</v>
      </c>
      <c r="D39" s="16"/>
      <c r="E39" s="19">
        <f t="shared" si="1"/>
        <v>0</v>
      </c>
      <c r="F39" s="19">
        <f t="shared" si="2"/>
        <v>0</v>
      </c>
      <c r="G39" s="19">
        <f t="shared" si="3"/>
        <v>0</v>
      </c>
      <c r="H39" s="14"/>
    </row>
    <row r="40" spans="1:8" ht="33.75" customHeight="1" x14ac:dyDescent="0.25">
      <c r="A40" s="7" t="s">
        <v>36</v>
      </c>
      <c r="B40" s="11" t="s">
        <v>157</v>
      </c>
      <c r="C40" s="24">
        <v>80</v>
      </c>
      <c r="D40" s="16"/>
      <c r="E40" s="19">
        <f t="shared" si="1"/>
        <v>0</v>
      </c>
      <c r="F40" s="19">
        <f t="shared" si="2"/>
        <v>0</v>
      </c>
      <c r="G40" s="19">
        <f t="shared" si="3"/>
        <v>0</v>
      </c>
      <c r="H40" s="14"/>
    </row>
    <row r="41" spans="1:8" ht="84" customHeight="1" x14ac:dyDescent="0.25">
      <c r="A41" s="7" t="s">
        <v>37</v>
      </c>
      <c r="B41" s="9" t="s">
        <v>108</v>
      </c>
      <c r="C41" s="24">
        <v>100</v>
      </c>
      <c r="D41" s="16"/>
      <c r="E41" s="19">
        <f t="shared" si="1"/>
        <v>0</v>
      </c>
      <c r="F41" s="19">
        <f t="shared" si="2"/>
        <v>0</v>
      </c>
      <c r="G41" s="19">
        <f t="shared" si="3"/>
        <v>0</v>
      </c>
      <c r="H41" s="14"/>
    </row>
    <row r="42" spans="1:8" ht="55.5" customHeight="1" x14ac:dyDescent="0.25">
      <c r="A42" s="7" t="s">
        <v>38</v>
      </c>
      <c r="B42" s="11" t="s">
        <v>109</v>
      </c>
      <c r="C42" s="24">
        <v>150</v>
      </c>
      <c r="D42" s="16"/>
      <c r="E42" s="19">
        <f t="shared" si="1"/>
        <v>0</v>
      </c>
      <c r="F42" s="19">
        <f t="shared" si="2"/>
        <v>0</v>
      </c>
      <c r="G42" s="19">
        <f t="shared" si="3"/>
        <v>0</v>
      </c>
      <c r="H42" s="14"/>
    </row>
    <row r="43" spans="1:8" ht="37.5" customHeight="1" x14ac:dyDescent="0.25">
      <c r="A43" s="7" t="s">
        <v>39</v>
      </c>
      <c r="B43" s="11" t="s">
        <v>110</v>
      </c>
      <c r="C43" s="24">
        <v>600</v>
      </c>
      <c r="D43" s="16"/>
      <c r="E43" s="19">
        <f t="shared" si="1"/>
        <v>0</v>
      </c>
      <c r="F43" s="19">
        <f t="shared" si="2"/>
        <v>0</v>
      </c>
      <c r="G43" s="19">
        <f t="shared" si="3"/>
        <v>0</v>
      </c>
      <c r="H43" s="14"/>
    </row>
    <row r="44" spans="1:8" ht="49.5" customHeight="1" x14ac:dyDescent="0.25">
      <c r="A44" s="7" t="s">
        <v>40</v>
      </c>
      <c r="B44" s="11" t="s">
        <v>132</v>
      </c>
      <c r="C44" s="24">
        <v>150</v>
      </c>
      <c r="D44" s="16"/>
      <c r="E44" s="19">
        <f t="shared" si="1"/>
        <v>0</v>
      </c>
      <c r="F44" s="19">
        <f t="shared" si="2"/>
        <v>0</v>
      </c>
      <c r="G44" s="19">
        <f t="shared" si="3"/>
        <v>0</v>
      </c>
      <c r="H44" s="14"/>
    </row>
    <row r="45" spans="1:8" ht="49.5" customHeight="1" x14ac:dyDescent="0.25">
      <c r="A45" s="7" t="s">
        <v>41</v>
      </c>
      <c r="B45" s="11" t="s">
        <v>140</v>
      </c>
      <c r="C45" s="24">
        <v>30</v>
      </c>
      <c r="D45" s="16"/>
      <c r="E45" s="19">
        <f t="shared" si="1"/>
        <v>0</v>
      </c>
      <c r="F45" s="19">
        <f t="shared" si="2"/>
        <v>0</v>
      </c>
      <c r="G45" s="19">
        <f t="shared" si="3"/>
        <v>0</v>
      </c>
      <c r="H45" s="14"/>
    </row>
    <row r="46" spans="1:8" ht="35.25" customHeight="1" x14ac:dyDescent="0.25">
      <c r="A46" s="7" t="s">
        <v>42</v>
      </c>
      <c r="B46" s="11" t="s">
        <v>111</v>
      </c>
      <c r="C46" s="24">
        <v>130</v>
      </c>
      <c r="D46" s="16"/>
      <c r="E46" s="19">
        <f t="shared" si="1"/>
        <v>0</v>
      </c>
      <c r="F46" s="19">
        <f t="shared" si="2"/>
        <v>0</v>
      </c>
      <c r="G46" s="19">
        <f t="shared" si="3"/>
        <v>0</v>
      </c>
      <c r="H46" s="14"/>
    </row>
    <row r="47" spans="1:8" ht="111" customHeight="1" x14ac:dyDescent="0.25">
      <c r="A47" s="7" t="s">
        <v>43</v>
      </c>
      <c r="B47" s="11" t="s">
        <v>76</v>
      </c>
      <c r="C47" s="24">
        <v>30</v>
      </c>
      <c r="D47" s="16"/>
      <c r="E47" s="19">
        <f t="shared" si="1"/>
        <v>0</v>
      </c>
      <c r="F47" s="19">
        <f t="shared" si="2"/>
        <v>0</v>
      </c>
      <c r="G47" s="19">
        <f t="shared" si="3"/>
        <v>0</v>
      </c>
      <c r="H47" s="14"/>
    </row>
    <row r="48" spans="1:8" ht="34.5" customHeight="1" x14ac:dyDescent="0.25">
      <c r="A48" s="7" t="s">
        <v>130</v>
      </c>
      <c r="B48" s="11" t="s">
        <v>112</v>
      </c>
      <c r="C48" s="24">
        <v>15</v>
      </c>
      <c r="D48" s="16"/>
      <c r="E48" s="19">
        <f t="shared" si="1"/>
        <v>0</v>
      </c>
      <c r="F48" s="19">
        <f t="shared" si="2"/>
        <v>0</v>
      </c>
      <c r="G48" s="19">
        <f t="shared" si="3"/>
        <v>0</v>
      </c>
      <c r="H48" s="14"/>
    </row>
    <row r="49" spans="1:8" ht="34.5" customHeight="1" x14ac:dyDescent="0.25">
      <c r="A49" s="7" t="s">
        <v>131</v>
      </c>
      <c r="B49" s="11" t="s">
        <v>141</v>
      </c>
      <c r="C49" s="24">
        <v>40</v>
      </c>
      <c r="D49" s="16"/>
      <c r="E49" s="19">
        <f t="shared" si="1"/>
        <v>0</v>
      </c>
      <c r="F49" s="19">
        <f t="shared" si="2"/>
        <v>0</v>
      </c>
      <c r="G49" s="19">
        <f t="shared" si="3"/>
        <v>0</v>
      </c>
      <c r="H49" s="14"/>
    </row>
    <row r="50" spans="1:8" ht="34.5" customHeight="1" x14ac:dyDescent="0.25">
      <c r="A50" s="7" t="s">
        <v>44</v>
      </c>
      <c r="B50" s="11" t="s">
        <v>142</v>
      </c>
      <c r="C50" s="24">
        <v>150</v>
      </c>
      <c r="D50" s="16"/>
      <c r="E50" s="19">
        <f t="shared" si="1"/>
        <v>0</v>
      </c>
      <c r="F50" s="19">
        <f t="shared" si="2"/>
        <v>0</v>
      </c>
      <c r="G50" s="19">
        <f t="shared" si="3"/>
        <v>0</v>
      </c>
      <c r="H50" s="14"/>
    </row>
    <row r="51" spans="1:8" ht="75" customHeight="1" x14ac:dyDescent="0.25">
      <c r="A51" s="7" t="s">
        <v>45</v>
      </c>
      <c r="B51" s="11" t="s">
        <v>158</v>
      </c>
      <c r="C51" s="24">
        <v>500</v>
      </c>
      <c r="D51" s="16"/>
      <c r="E51" s="19">
        <f t="shared" si="1"/>
        <v>0</v>
      </c>
      <c r="F51" s="19">
        <f t="shared" si="2"/>
        <v>0</v>
      </c>
      <c r="G51" s="19">
        <f t="shared" si="3"/>
        <v>0</v>
      </c>
      <c r="H51" s="14"/>
    </row>
    <row r="52" spans="1:8" ht="75" customHeight="1" x14ac:dyDescent="0.25">
      <c r="A52" s="7" t="s">
        <v>46</v>
      </c>
      <c r="B52" s="11" t="s">
        <v>113</v>
      </c>
      <c r="C52" s="24">
        <v>30</v>
      </c>
      <c r="D52" s="16"/>
      <c r="E52" s="19">
        <f t="shared" si="1"/>
        <v>0</v>
      </c>
      <c r="F52" s="19">
        <f t="shared" si="2"/>
        <v>0</v>
      </c>
      <c r="G52" s="19">
        <f t="shared" si="3"/>
        <v>0</v>
      </c>
      <c r="H52" s="18"/>
    </row>
    <row r="53" spans="1:8" ht="51.75" customHeight="1" x14ac:dyDescent="0.25">
      <c r="A53" s="7" t="s">
        <v>47</v>
      </c>
      <c r="B53" s="11" t="s">
        <v>77</v>
      </c>
      <c r="C53" s="24">
        <v>100</v>
      </c>
      <c r="D53" s="16"/>
      <c r="E53" s="19">
        <f t="shared" si="1"/>
        <v>0</v>
      </c>
      <c r="F53" s="19">
        <f t="shared" si="2"/>
        <v>0</v>
      </c>
      <c r="G53" s="19">
        <f t="shared" si="3"/>
        <v>0</v>
      </c>
      <c r="H53" s="14"/>
    </row>
    <row r="54" spans="1:8" ht="32.25" customHeight="1" x14ac:dyDescent="0.25">
      <c r="A54" s="7" t="s">
        <v>48</v>
      </c>
      <c r="B54" s="11" t="s">
        <v>114</v>
      </c>
      <c r="C54" s="24">
        <v>100</v>
      </c>
      <c r="D54" s="16"/>
      <c r="E54" s="19">
        <f t="shared" si="1"/>
        <v>0</v>
      </c>
      <c r="F54" s="19">
        <f t="shared" si="2"/>
        <v>0</v>
      </c>
      <c r="G54" s="19">
        <f t="shared" si="3"/>
        <v>0</v>
      </c>
      <c r="H54" s="14"/>
    </row>
    <row r="55" spans="1:8" ht="60" customHeight="1" x14ac:dyDescent="0.25">
      <c r="A55" s="7" t="s">
        <v>49</v>
      </c>
      <c r="B55" s="11" t="s">
        <v>143</v>
      </c>
      <c r="C55" s="24">
        <v>30</v>
      </c>
      <c r="D55" s="16"/>
      <c r="E55" s="19">
        <f t="shared" si="1"/>
        <v>0</v>
      </c>
      <c r="F55" s="19">
        <f t="shared" si="2"/>
        <v>0</v>
      </c>
      <c r="G55" s="19">
        <f t="shared" si="3"/>
        <v>0</v>
      </c>
      <c r="H55" s="14"/>
    </row>
    <row r="56" spans="1:8" ht="60" customHeight="1" x14ac:dyDescent="0.25">
      <c r="A56" s="7" t="s">
        <v>50</v>
      </c>
      <c r="B56" s="11" t="s">
        <v>128</v>
      </c>
      <c r="C56" s="24">
        <v>190</v>
      </c>
      <c r="D56" s="16"/>
      <c r="E56" s="19">
        <f t="shared" si="1"/>
        <v>0</v>
      </c>
      <c r="F56" s="19">
        <f t="shared" si="2"/>
        <v>0</v>
      </c>
      <c r="G56" s="19">
        <f t="shared" si="3"/>
        <v>0</v>
      </c>
      <c r="H56" s="14"/>
    </row>
    <row r="57" spans="1:8" ht="29.25" customHeight="1" x14ac:dyDescent="0.25">
      <c r="A57" s="7" t="s">
        <v>51</v>
      </c>
      <c r="B57" s="25" t="s">
        <v>155</v>
      </c>
      <c r="C57" s="24">
        <v>40</v>
      </c>
      <c r="D57" s="16"/>
      <c r="E57" s="19">
        <f t="shared" si="1"/>
        <v>0</v>
      </c>
      <c r="F57" s="19">
        <f t="shared" si="2"/>
        <v>0</v>
      </c>
      <c r="G57" s="19">
        <f t="shared" si="3"/>
        <v>0</v>
      </c>
      <c r="H57" s="14"/>
    </row>
    <row r="58" spans="1:8" ht="32.25" customHeight="1" x14ac:dyDescent="0.25">
      <c r="A58" s="7" t="s">
        <v>52</v>
      </c>
      <c r="B58" s="13" t="s">
        <v>144</v>
      </c>
      <c r="C58" s="24">
        <v>70</v>
      </c>
      <c r="D58" s="16"/>
      <c r="E58" s="19">
        <f t="shared" si="1"/>
        <v>0</v>
      </c>
      <c r="F58" s="19">
        <f t="shared" si="2"/>
        <v>0</v>
      </c>
      <c r="G58" s="19">
        <f t="shared" si="3"/>
        <v>0</v>
      </c>
      <c r="H58" s="20"/>
    </row>
    <row r="59" spans="1:8" ht="39.75" customHeight="1" x14ac:dyDescent="0.25">
      <c r="A59" s="7" t="s">
        <v>53</v>
      </c>
      <c r="B59" s="11" t="s">
        <v>145</v>
      </c>
      <c r="C59" s="24">
        <v>15</v>
      </c>
      <c r="D59" s="16"/>
      <c r="E59" s="19">
        <f t="shared" si="1"/>
        <v>0</v>
      </c>
      <c r="F59" s="19">
        <f t="shared" si="2"/>
        <v>0</v>
      </c>
      <c r="G59" s="19">
        <f t="shared" si="3"/>
        <v>0</v>
      </c>
      <c r="H59" s="18"/>
    </row>
    <row r="60" spans="1:8" ht="37.5" customHeight="1" x14ac:dyDescent="0.25">
      <c r="A60" s="7" t="s">
        <v>54</v>
      </c>
      <c r="B60" s="17" t="s">
        <v>146</v>
      </c>
      <c r="C60" s="24">
        <v>10</v>
      </c>
      <c r="D60" s="16"/>
      <c r="E60" s="19">
        <f t="shared" si="1"/>
        <v>0</v>
      </c>
      <c r="F60" s="19">
        <f t="shared" si="2"/>
        <v>0</v>
      </c>
      <c r="G60" s="19">
        <f t="shared" si="3"/>
        <v>0</v>
      </c>
      <c r="H60" s="14"/>
    </row>
    <row r="61" spans="1:8" ht="82.5" customHeight="1" x14ac:dyDescent="0.25">
      <c r="A61" s="7" t="s">
        <v>55</v>
      </c>
      <c r="B61" s="11" t="s">
        <v>115</v>
      </c>
      <c r="C61" s="24">
        <v>700</v>
      </c>
      <c r="D61" s="16"/>
      <c r="E61" s="19">
        <f t="shared" si="1"/>
        <v>0</v>
      </c>
      <c r="F61" s="19">
        <f t="shared" si="2"/>
        <v>0</v>
      </c>
      <c r="G61" s="19">
        <f t="shared" si="3"/>
        <v>0</v>
      </c>
      <c r="H61" s="14"/>
    </row>
    <row r="62" spans="1:8" ht="27.75" customHeight="1" x14ac:dyDescent="0.25">
      <c r="A62" s="7" t="s">
        <v>56</v>
      </c>
      <c r="B62" s="11" t="s">
        <v>133</v>
      </c>
      <c r="C62" s="12">
        <v>80</v>
      </c>
      <c r="D62" s="10"/>
      <c r="E62" s="19">
        <f t="shared" si="1"/>
        <v>0</v>
      </c>
      <c r="F62" s="19">
        <f t="shared" si="2"/>
        <v>0</v>
      </c>
      <c r="G62" s="19">
        <f t="shared" si="3"/>
        <v>0</v>
      </c>
    </row>
    <row r="63" spans="1:8" ht="36" customHeight="1" x14ac:dyDescent="0.25">
      <c r="A63" s="7" t="s">
        <v>57</v>
      </c>
      <c r="B63" s="11" t="s">
        <v>129</v>
      </c>
      <c r="C63" s="12">
        <v>90</v>
      </c>
      <c r="D63" s="10"/>
      <c r="E63" s="19">
        <f t="shared" si="1"/>
        <v>0</v>
      </c>
      <c r="F63" s="19">
        <f t="shared" si="2"/>
        <v>0</v>
      </c>
      <c r="G63" s="19">
        <f t="shared" si="3"/>
        <v>0</v>
      </c>
    </row>
    <row r="64" spans="1:8" ht="30" customHeight="1" x14ac:dyDescent="0.25">
      <c r="A64" s="7" t="s">
        <v>58</v>
      </c>
      <c r="B64" s="11" t="s">
        <v>148</v>
      </c>
      <c r="C64" s="24">
        <v>70</v>
      </c>
      <c r="D64" s="16"/>
      <c r="E64" s="19">
        <f t="shared" si="1"/>
        <v>0</v>
      </c>
      <c r="F64" s="19">
        <f t="shared" si="2"/>
        <v>0</v>
      </c>
      <c r="G64" s="19">
        <f t="shared" si="3"/>
        <v>0</v>
      </c>
    </row>
    <row r="65" spans="1:8" ht="39" customHeight="1" x14ac:dyDescent="0.25">
      <c r="A65" s="7" t="s">
        <v>59</v>
      </c>
      <c r="B65" s="11" t="s">
        <v>147</v>
      </c>
      <c r="C65" s="24">
        <v>70</v>
      </c>
      <c r="D65" s="16"/>
      <c r="E65" s="19">
        <f t="shared" si="1"/>
        <v>0</v>
      </c>
      <c r="F65" s="19">
        <f t="shared" si="2"/>
        <v>0</v>
      </c>
      <c r="G65" s="19">
        <f t="shared" si="3"/>
        <v>0</v>
      </c>
      <c r="H65" s="14"/>
    </row>
    <row r="66" spans="1:8" ht="49.5" customHeight="1" x14ac:dyDescent="0.25">
      <c r="A66" s="7" t="s">
        <v>60</v>
      </c>
      <c r="B66" s="11" t="s">
        <v>116</v>
      </c>
      <c r="C66" s="24">
        <v>70</v>
      </c>
      <c r="D66" s="16"/>
      <c r="E66" s="19">
        <f t="shared" si="1"/>
        <v>0</v>
      </c>
      <c r="F66" s="19">
        <f t="shared" si="2"/>
        <v>0</v>
      </c>
      <c r="G66" s="19">
        <f t="shared" si="3"/>
        <v>0</v>
      </c>
      <c r="H66" s="20"/>
    </row>
    <row r="67" spans="1:8" ht="47.25" customHeight="1" x14ac:dyDescent="0.25">
      <c r="A67" s="7" t="s">
        <v>61</v>
      </c>
      <c r="B67" s="11" t="s">
        <v>134</v>
      </c>
      <c r="C67" s="24">
        <v>5</v>
      </c>
      <c r="D67" s="16"/>
      <c r="E67" s="19">
        <f t="shared" si="1"/>
        <v>0</v>
      </c>
      <c r="F67" s="19">
        <f t="shared" si="2"/>
        <v>0</v>
      </c>
      <c r="G67" s="19">
        <f t="shared" si="3"/>
        <v>0</v>
      </c>
      <c r="H67" s="20"/>
    </row>
    <row r="68" spans="1:8" ht="37.5" customHeight="1" x14ac:dyDescent="0.25">
      <c r="A68" s="7" t="s">
        <v>62</v>
      </c>
      <c r="B68" s="25" t="s">
        <v>117</v>
      </c>
      <c r="C68" s="24">
        <v>60</v>
      </c>
      <c r="D68" s="16"/>
      <c r="E68" s="19">
        <f t="shared" si="1"/>
        <v>0</v>
      </c>
      <c r="F68" s="19">
        <f t="shared" si="2"/>
        <v>0</v>
      </c>
      <c r="G68" s="19">
        <f t="shared" si="3"/>
        <v>0</v>
      </c>
      <c r="H68" s="14"/>
    </row>
    <row r="69" spans="1:8" ht="54.75" customHeight="1" x14ac:dyDescent="0.25">
      <c r="A69" s="7" t="s">
        <v>63</v>
      </c>
      <c r="B69" s="11" t="s">
        <v>118</v>
      </c>
      <c r="C69" s="24">
        <v>30</v>
      </c>
      <c r="D69" s="16"/>
      <c r="E69" s="19">
        <f t="shared" si="1"/>
        <v>0</v>
      </c>
      <c r="F69" s="19">
        <f t="shared" si="2"/>
        <v>0</v>
      </c>
      <c r="G69" s="19">
        <f t="shared" si="3"/>
        <v>0</v>
      </c>
      <c r="H69" s="14"/>
    </row>
    <row r="70" spans="1:8" ht="24.75" customHeight="1" x14ac:dyDescent="0.25">
      <c r="A70" s="7" t="s">
        <v>64</v>
      </c>
      <c r="B70" s="11" t="s">
        <v>156</v>
      </c>
      <c r="C70" s="24">
        <v>40</v>
      </c>
      <c r="D70" s="16"/>
      <c r="E70" s="19">
        <f t="shared" si="1"/>
        <v>0</v>
      </c>
      <c r="F70" s="19">
        <f t="shared" si="2"/>
        <v>0</v>
      </c>
      <c r="G70" s="19">
        <f t="shared" si="3"/>
        <v>0</v>
      </c>
      <c r="H70" s="14"/>
    </row>
    <row r="71" spans="1:8" ht="60" customHeight="1" x14ac:dyDescent="0.25">
      <c r="A71" s="7" t="s">
        <v>65</v>
      </c>
      <c r="B71" s="11" t="s">
        <v>119</v>
      </c>
      <c r="C71" s="24">
        <v>400</v>
      </c>
      <c r="D71" s="16"/>
      <c r="E71" s="19">
        <f t="shared" si="1"/>
        <v>0</v>
      </c>
      <c r="F71" s="19">
        <f t="shared" si="2"/>
        <v>0</v>
      </c>
      <c r="G71" s="19">
        <f t="shared" si="3"/>
        <v>0</v>
      </c>
      <c r="H71" s="18"/>
    </row>
    <row r="72" spans="1:8" ht="39.75" customHeight="1" x14ac:dyDescent="0.25">
      <c r="A72" s="7" t="s">
        <v>66</v>
      </c>
      <c r="B72" s="11" t="s">
        <v>149</v>
      </c>
      <c r="C72" s="12">
        <v>30</v>
      </c>
      <c r="D72" s="10"/>
      <c r="E72" s="19">
        <f t="shared" ref="E72:E82" si="4">C72*D72</f>
        <v>0</v>
      </c>
      <c r="F72" s="19">
        <f t="shared" ref="F72:F82" si="5">E72*5/100</f>
        <v>0</v>
      </c>
      <c r="G72" s="19">
        <f t="shared" ref="G72:G82" si="6">E72+F72</f>
        <v>0</v>
      </c>
      <c r="H72" s="14"/>
    </row>
    <row r="73" spans="1:8" ht="66" customHeight="1" x14ac:dyDescent="0.25">
      <c r="A73" s="7" t="s">
        <v>67</v>
      </c>
      <c r="B73" s="11" t="s">
        <v>120</v>
      </c>
      <c r="C73" s="24">
        <v>20</v>
      </c>
      <c r="D73" s="16"/>
      <c r="E73" s="19">
        <f t="shared" si="4"/>
        <v>0</v>
      </c>
      <c r="F73" s="19">
        <f t="shared" si="5"/>
        <v>0</v>
      </c>
      <c r="G73" s="19">
        <f t="shared" si="6"/>
        <v>0</v>
      </c>
      <c r="H73" s="14"/>
    </row>
    <row r="74" spans="1:8" ht="58.5" customHeight="1" x14ac:dyDescent="0.25">
      <c r="A74" s="7" t="s">
        <v>68</v>
      </c>
      <c r="B74" s="11" t="s">
        <v>121</v>
      </c>
      <c r="C74" s="24">
        <v>70</v>
      </c>
      <c r="D74" s="16"/>
      <c r="E74" s="19">
        <f t="shared" si="4"/>
        <v>0</v>
      </c>
      <c r="F74" s="19">
        <f t="shared" si="5"/>
        <v>0</v>
      </c>
      <c r="G74" s="19">
        <f t="shared" si="6"/>
        <v>0</v>
      </c>
      <c r="H74" s="14"/>
    </row>
    <row r="75" spans="1:8" ht="51.75" customHeight="1" x14ac:dyDescent="0.25">
      <c r="A75" s="7" t="s">
        <v>69</v>
      </c>
      <c r="B75" s="11" t="s">
        <v>122</v>
      </c>
      <c r="C75" s="24">
        <v>15</v>
      </c>
      <c r="D75" s="16"/>
      <c r="E75" s="19">
        <f t="shared" si="4"/>
        <v>0</v>
      </c>
      <c r="F75" s="19">
        <f t="shared" si="5"/>
        <v>0</v>
      </c>
      <c r="G75" s="19">
        <f t="shared" si="6"/>
        <v>0</v>
      </c>
      <c r="H75" s="14"/>
    </row>
    <row r="76" spans="1:8" ht="62.25" customHeight="1" x14ac:dyDescent="0.25">
      <c r="A76" s="7" t="s">
        <v>70</v>
      </c>
      <c r="B76" s="11" t="s">
        <v>137</v>
      </c>
      <c r="C76" s="24">
        <v>180</v>
      </c>
      <c r="D76" s="16"/>
      <c r="E76" s="19">
        <f t="shared" si="4"/>
        <v>0</v>
      </c>
      <c r="F76" s="19">
        <f t="shared" si="5"/>
        <v>0</v>
      </c>
      <c r="G76" s="19">
        <f t="shared" si="6"/>
        <v>0</v>
      </c>
      <c r="H76" s="14"/>
    </row>
    <row r="77" spans="1:8" ht="31.5" customHeight="1" x14ac:dyDescent="0.25">
      <c r="A77" s="7" t="s">
        <v>71</v>
      </c>
      <c r="B77" s="11" t="s">
        <v>123</v>
      </c>
      <c r="C77" s="24">
        <v>50</v>
      </c>
      <c r="D77" s="16"/>
      <c r="E77" s="19">
        <f t="shared" si="4"/>
        <v>0</v>
      </c>
      <c r="F77" s="19">
        <f t="shared" si="5"/>
        <v>0</v>
      </c>
      <c r="G77" s="19">
        <f t="shared" si="6"/>
        <v>0</v>
      </c>
      <c r="H77" s="18"/>
    </row>
    <row r="78" spans="1:8" ht="55.5" customHeight="1" x14ac:dyDescent="0.25">
      <c r="A78" s="7" t="s">
        <v>72</v>
      </c>
      <c r="B78" s="11" t="s">
        <v>124</v>
      </c>
      <c r="C78" s="24">
        <v>20</v>
      </c>
      <c r="D78" s="16"/>
      <c r="E78" s="19">
        <f t="shared" si="4"/>
        <v>0</v>
      </c>
      <c r="F78" s="19">
        <f t="shared" si="5"/>
        <v>0</v>
      </c>
      <c r="G78" s="19">
        <f t="shared" si="6"/>
        <v>0</v>
      </c>
      <c r="H78" s="14"/>
    </row>
    <row r="79" spans="1:8" ht="66.75" customHeight="1" x14ac:dyDescent="0.25">
      <c r="A79" s="7" t="s">
        <v>73</v>
      </c>
      <c r="B79" s="11" t="s">
        <v>127</v>
      </c>
      <c r="C79" s="24">
        <v>800</v>
      </c>
      <c r="D79" s="16"/>
      <c r="E79" s="19">
        <f t="shared" si="4"/>
        <v>0</v>
      </c>
      <c r="F79" s="19">
        <f t="shared" si="5"/>
        <v>0</v>
      </c>
      <c r="G79" s="19">
        <f t="shared" si="6"/>
        <v>0</v>
      </c>
      <c r="H79" s="14"/>
    </row>
    <row r="80" spans="1:8" ht="30" customHeight="1" x14ac:dyDescent="0.25">
      <c r="A80" s="7" t="s">
        <v>74</v>
      </c>
      <c r="B80" s="11" t="s">
        <v>150</v>
      </c>
      <c r="C80" s="24">
        <v>90</v>
      </c>
      <c r="D80" s="16"/>
      <c r="E80" s="19">
        <f t="shared" si="4"/>
        <v>0</v>
      </c>
      <c r="F80" s="19">
        <f t="shared" si="5"/>
        <v>0</v>
      </c>
      <c r="G80" s="19">
        <f t="shared" si="6"/>
        <v>0</v>
      </c>
      <c r="H80" s="14"/>
    </row>
    <row r="81" spans="1:8" ht="45.75" customHeight="1" x14ac:dyDescent="0.25">
      <c r="A81" s="7" t="s">
        <v>75</v>
      </c>
      <c r="B81" s="11" t="s">
        <v>125</v>
      </c>
      <c r="C81" s="24">
        <v>90</v>
      </c>
      <c r="D81" s="16"/>
      <c r="E81" s="19">
        <f t="shared" si="4"/>
        <v>0</v>
      </c>
      <c r="F81" s="19">
        <f t="shared" si="5"/>
        <v>0</v>
      </c>
      <c r="G81" s="19">
        <f t="shared" si="6"/>
        <v>0</v>
      </c>
      <c r="H81" s="14"/>
    </row>
    <row r="82" spans="1:8" ht="28.5" customHeight="1" thickBot="1" x14ac:dyDescent="0.3">
      <c r="A82" s="7" t="s">
        <v>135</v>
      </c>
      <c r="B82" s="11" t="s">
        <v>126</v>
      </c>
      <c r="C82" s="24">
        <v>50</v>
      </c>
      <c r="D82" s="16"/>
      <c r="E82" s="19">
        <f t="shared" si="4"/>
        <v>0</v>
      </c>
      <c r="F82" s="19">
        <f t="shared" si="5"/>
        <v>0</v>
      </c>
      <c r="G82" s="19">
        <f t="shared" si="6"/>
        <v>0</v>
      </c>
      <c r="H82" s="14"/>
    </row>
    <row r="83" spans="1:8" ht="60" customHeight="1" thickBot="1" x14ac:dyDescent="0.3">
      <c r="A83" s="34" t="s">
        <v>9</v>
      </c>
      <c r="B83" s="34"/>
      <c r="C83" s="34"/>
      <c r="D83" s="34"/>
      <c r="E83" s="26">
        <f>SUM(E9:E82)</f>
        <v>0</v>
      </c>
      <c r="F83" s="26">
        <f>SUM(F9:F82)</f>
        <v>0</v>
      </c>
      <c r="G83" s="27">
        <f>SUM(G9:G82)</f>
        <v>0</v>
      </c>
      <c r="H83" s="14"/>
    </row>
    <row r="84" spans="1:8" x14ac:dyDescent="0.25">
      <c r="A84" s="1"/>
      <c r="B84" s="1"/>
      <c r="C84" s="1"/>
      <c r="D84" s="1"/>
      <c r="E84" s="1"/>
      <c r="F84" s="1"/>
      <c r="G84" s="1"/>
    </row>
    <row r="85" spans="1:8" x14ac:dyDescent="0.25">
      <c r="A85" s="28" t="s">
        <v>86</v>
      </c>
      <c r="B85" s="28"/>
      <c r="C85" s="28"/>
      <c r="D85" s="28"/>
      <c r="E85" s="28"/>
      <c r="F85" s="28"/>
      <c r="G85" s="28"/>
    </row>
    <row r="86" spans="1:8" x14ac:dyDescent="0.25">
      <c r="A86" s="28"/>
      <c r="B86" s="28"/>
      <c r="C86" s="28"/>
      <c r="D86" s="28"/>
      <c r="E86" s="28"/>
      <c r="F86" s="28"/>
      <c r="G86" s="28"/>
    </row>
    <row r="87" spans="1:8" x14ac:dyDescent="0.25">
      <c r="A87" s="28"/>
      <c r="B87" s="28"/>
      <c r="C87" s="28"/>
      <c r="D87" s="28"/>
      <c r="E87" s="28"/>
      <c r="F87" s="28"/>
      <c r="G87" s="28"/>
    </row>
    <row r="88" spans="1:8" x14ac:dyDescent="0.25">
      <c r="A88" s="28"/>
      <c r="B88" s="28"/>
      <c r="C88" s="28"/>
      <c r="D88" s="28"/>
      <c r="E88" s="28"/>
      <c r="F88" s="28"/>
      <c r="G88" s="28"/>
    </row>
    <row r="89" spans="1:8" x14ac:dyDescent="0.25">
      <c r="A89" s="28"/>
      <c r="B89" s="28"/>
      <c r="C89" s="28"/>
      <c r="D89" s="28"/>
      <c r="E89" s="28"/>
      <c r="F89" s="28"/>
      <c r="G89" s="28"/>
    </row>
    <row r="90" spans="1:8" x14ac:dyDescent="0.25">
      <c r="A90" s="28"/>
      <c r="B90" s="28"/>
      <c r="C90" s="28"/>
      <c r="D90" s="28"/>
      <c r="E90" s="28"/>
      <c r="F90" s="28"/>
      <c r="G90" s="28"/>
    </row>
    <row r="91" spans="1:8" x14ac:dyDescent="0.25">
      <c r="A91" s="28"/>
      <c r="B91" s="28"/>
      <c r="C91" s="28"/>
      <c r="D91" s="28"/>
      <c r="E91" s="28"/>
      <c r="F91" s="28"/>
      <c r="G91" s="28"/>
    </row>
    <row r="92" spans="1:8" x14ac:dyDescent="0.25">
      <c r="A92" s="28"/>
      <c r="B92" s="28"/>
      <c r="C92" s="28"/>
      <c r="D92" s="28"/>
      <c r="E92" s="28"/>
      <c r="F92" s="28"/>
      <c r="G92" s="28"/>
    </row>
    <row r="93" spans="1:8" x14ac:dyDescent="0.25">
      <c r="A93" s="28"/>
      <c r="B93" s="28"/>
      <c r="C93" s="28"/>
      <c r="D93" s="28"/>
      <c r="E93" s="28"/>
      <c r="F93" s="28"/>
      <c r="G93" s="28"/>
    </row>
    <row r="94" spans="1:8" x14ac:dyDescent="0.25">
      <c r="A94" s="28"/>
      <c r="B94" s="28"/>
      <c r="C94" s="28"/>
      <c r="D94" s="28"/>
      <c r="E94" s="28"/>
      <c r="F94" s="28"/>
      <c r="G94" s="28"/>
    </row>
    <row r="95" spans="1:8" x14ac:dyDescent="0.25">
      <c r="A95" s="28"/>
      <c r="B95" s="28"/>
      <c r="C95" s="28"/>
      <c r="D95" s="28"/>
      <c r="E95" s="28"/>
      <c r="F95" s="28"/>
      <c r="G95" s="28"/>
    </row>
    <row r="96" spans="1:8" x14ac:dyDescent="0.25">
      <c r="A96" s="28"/>
      <c r="B96" s="28"/>
      <c r="C96" s="28"/>
      <c r="D96" s="28"/>
      <c r="E96" s="28"/>
      <c r="F96" s="28"/>
      <c r="G96" s="28"/>
    </row>
    <row r="97" spans="1:7" ht="71.25" customHeight="1" x14ac:dyDescent="0.25">
      <c r="A97" s="28"/>
      <c r="B97" s="28"/>
      <c r="C97" s="28"/>
      <c r="D97" s="28"/>
      <c r="E97" s="28"/>
      <c r="F97" s="28"/>
      <c r="G97" s="28"/>
    </row>
    <row r="98" spans="1:7" x14ac:dyDescent="0.25">
      <c r="A98" s="1"/>
      <c r="B98" s="1"/>
      <c r="C98" s="1"/>
      <c r="D98" s="1"/>
      <c r="E98" s="1"/>
      <c r="F98" s="1"/>
      <c r="G98" s="1"/>
    </row>
    <row r="99" spans="1:7" x14ac:dyDescent="0.25">
      <c r="A99" s="1" t="s">
        <v>81</v>
      </c>
      <c r="B99" s="1"/>
      <c r="C99" s="1"/>
      <c r="D99" s="1"/>
      <c r="E99" s="1"/>
      <c r="F99" s="1"/>
      <c r="G99" s="1"/>
    </row>
    <row r="100" spans="1:7" x14ac:dyDescent="0.25">
      <c r="A100" s="1"/>
      <c r="B100" s="1"/>
      <c r="C100" s="1"/>
      <c r="D100" s="1"/>
      <c r="E100" s="1"/>
      <c r="F100" s="1"/>
      <c r="G100" s="1"/>
    </row>
  </sheetData>
  <protectedRanges>
    <protectedRange sqref="D75:D83 D9:D74" name="cena jednostkowa"/>
  </protectedRanges>
  <mergeCells count="7">
    <mergeCell ref="A85:G97"/>
    <mergeCell ref="B1:C1"/>
    <mergeCell ref="A3:G3"/>
    <mergeCell ref="A4:G5"/>
    <mergeCell ref="A6:G6"/>
    <mergeCell ref="B2:C2"/>
    <mergeCell ref="A83:D83"/>
  </mergeCells>
  <pageMargins left="0" right="0" top="0" bottom="0"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Mięso wędliny</vt:lpstr>
      <vt:lpstr>'Mięso wędliny'!Obszar_wydruku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uzytkownik</dc:creator>
  <cp:lastModifiedBy>Użytkownik systemu Windows</cp:lastModifiedBy>
  <cp:lastPrinted>2018-11-22T13:26:47Z</cp:lastPrinted>
  <dcterms:created xsi:type="dcterms:W3CDTF">2015-12-02T10:15:46Z</dcterms:created>
  <dcterms:modified xsi:type="dcterms:W3CDTF">2020-12-09T16:50:31Z</dcterms:modified>
</cp:coreProperties>
</file>